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吳倩雯-本土教育\2其他參考-客家\"/>
    </mc:Choice>
  </mc:AlternateContent>
  <bookViews>
    <workbookView xWindow="0" yWindow="0" windowWidth="16170" windowHeight="12315"/>
  </bookViews>
  <sheets>
    <sheet name="客語文-國小" sheetId="1" r:id="rId1"/>
  </sheets>
  <calcPr calcId="152511" iterateDelta="1E-4"/>
</workbook>
</file>

<file path=xl/calcChain.xml><?xml version="1.0" encoding="utf-8"?>
<calcChain xmlns="http://schemas.openxmlformats.org/spreadsheetml/2006/main">
  <c r="T10" i="1" l="1"/>
  <c r="T16" i="1"/>
  <c r="T34" i="1"/>
  <c r="T40" i="1"/>
  <c r="T46" i="1"/>
  <c r="T52" i="1"/>
  <c r="T70" i="1"/>
  <c r="T76" i="1"/>
  <c r="T82" i="1"/>
  <c r="T88" i="1"/>
  <c r="T106" i="1"/>
  <c r="T112" i="1"/>
  <c r="T113" i="1"/>
  <c r="T118" i="1"/>
  <c r="T130" i="1"/>
  <c r="T131" i="1"/>
  <c r="T136" i="1"/>
  <c r="T148" i="1"/>
  <c r="T149" i="1"/>
  <c r="T154" i="1"/>
  <c r="T166" i="1"/>
  <c r="S7" i="1"/>
  <c r="T7" i="1" s="1"/>
  <c r="S8" i="1"/>
  <c r="T8" i="1" s="1"/>
  <c r="S9" i="1"/>
  <c r="T9" i="1" s="1"/>
  <c r="S10" i="1"/>
  <c r="S11" i="1"/>
  <c r="T11" i="1" s="1"/>
  <c r="S12" i="1"/>
  <c r="T12" i="1" s="1"/>
  <c r="S13" i="1"/>
  <c r="T13" i="1" s="1"/>
  <c r="S14" i="1"/>
  <c r="T14" i="1" s="1"/>
  <c r="S15" i="1"/>
  <c r="T15" i="1" s="1"/>
  <c r="S16" i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S35" i="1"/>
  <c r="T35" i="1" s="1"/>
  <c r="S36" i="1"/>
  <c r="T36" i="1" s="1"/>
  <c r="S37" i="1"/>
  <c r="T37" i="1" s="1"/>
  <c r="S38" i="1"/>
  <c r="T38" i="1" s="1"/>
  <c r="S39" i="1"/>
  <c r="T39" i="1" s="1"/>
  <c r="S40" i="1"/>
  <c r="S41" i="1"/>
  <c r="T41" i="1" s="1"/>
  <c r="S42" i="1"/>
  <c r="T42" i="1" s="1"/>
  <c r="S43" i="1"/>
  <c r="T43" i="1" s="1"/>
  <c r="S44" i="1"/>
  <c r="T44" i="1" s="1"/>
  <c r="S45" i="1"/>
  <c r="T45" i="1" s="1"/>
  <c r="S46" i="1"/>
  <c r="S47" i="1"/>
  <c r="T47" i="1" s="1"/>
  <c r="S48" i="1"/>
  <c r="T48" i="1" s="1"/>
  <c r="S49" i="1"/>
  <c r="T49" i="1" s="1"/>
  <c r="S50" i="1"/>
  <c r="T50" i="1" s="1"/>
  <c r="S51" i="1"/>
  <c r="T51" i="1" s="1"/>
  <c r="S52" i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S71" i="1"/>
  <c r="T71" i="1" s="1"/>
  <c r="S72" i="1"/>
  <c r="T72" i="1" s="1"/>
  <c r="S73" i="1"/>
  <c r="T73" i="1" s="1"/>
  <c r="S74" i="1"/>
  <c r="T74" i="1" s="1"/>
  <c r="S75" i="1"/>
  <c r="T75" i="1" s="1"/>
  <c r="S76" i="1"/>
  <c r="S77" i="1"/>
  <c r="T77" i="1" s="1"/>
  <c r="S78" i="1"/>
  <c r="T78" i="1" s="1"/>
  <c r="S79" i="1"/>
  <c r="T79" i="1" s="1"/>
  <c r="S80" i="1"/>
  <c r="T80" i="1" s="1"/>
  <c r="S81" i="1"/>
  <c r="T81" i="1" s="1"/>
  <c r="S82" i="1"/>
  <c r="S83" i="1"/>
  <c r="T83" i="1" s="1"/>
  <c r="S84" i="1"/>
  <c r="T84" i="1" s="1"/>
  <c r="S85" i="1"/>
  <c r="T85" i="1" s="1"/>
  <c r="S86" i="1"/>
  <c r="T86" i="1" s="1"/>
  <c r="S87" i="1"/>
  <c r="T87" i="1" s="1"/>
  <c r="S88" i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 s="1"/>
  <c r="S99" i="1"/>
  <c r="T99" i="1" s="1"/>
  <c r="S100" i="1"/>
  <c r="T100" i="1" s="1"/>
  <c r="S101" i="1"/>
  <c r="T101" i="1" s="1"/>
  <c r="S102" i="1"/>
  <c r="T102" i="1" s="1"/>
  <c r="S103" i="1"/>
  <c r="T103" i="1" s="1"/>
  <c r="S104" i="1"/>
  <c r="T104" i="1" s="1"/>
  <c r="S105" i="1"/>
  <c r="T105" i="1" s="1"/>
  <c r="S106" i="1"/>
  <c r="S107" i="1"/>
  <c r="T107" i="1" s="1"/>
  <c r="S108" i="1"/>
  <c r="T108" i="1" s="1"/>
  <c r="S109" i="1"/>
  <c r="T109" i="1" s="1"/>
  <c r="S110" i="1"/>
  <c r="T110" i="1" s="1"/>
  <c r="S111" i="1"/>
  <c r="T111" i="1" s="1"/>
  <c r="S112" i="1"/>
  <c r="S113" i="1"/>
  <c r="S114" i="1"/>
  <c r="T114" i="1" s="1"/>
  <c r="S115" i="1"/>
  <c r="T115" i="1" s="1"/>
  <c r="S116" i="1"/>
  <c r="T116" i="1" s="1"/>
  <c r="S117" i="1"/>
  <c r="T117" i="1" s="1"/>
  <c r="S118" i="1"/>
  <c r="S119" i="1"/>
  <c r="T119" i="1" s="1"/>
  <c r="S120" i="1"/>
  <c r="T120" i="1" s="1"/>
  <c r="S121" i="1"/>
  <c r="T121" i="1" s="1"/>
  <c r="S122" i="1"/>
  <c r="T122" i="1" s="1"/>
  <c r="S123" i="1"/>
  <c r="T123" i="1" s="1"/>
  <c r="S124" i="1"/>
  <c r="T124" i="1" s="1"/>
  <c r="S125" i="1"/>
  <c r="T125" i="1" s="1"/>
  <c r="S126" i="1"/>
  <c r="T126" i="1" s="1"/>
  <c r="S127" i="1"/>
  <c r="T127" i="1" s="1"/>
  <c r="S128" i="1"/>
  <c r="T128" i="1" s="1"/>
  <c r="S129" i="1"/>
  <c r="T129" i="1" s="1"/>
  <c r="S130" i="1"/>
  <c r="S131" i="1"/>
  <c r="S132" i="1"/>
  <c r="T132" i="1" s="1"/>
  <c r="S133" i="1"/>
  <c r="T133" i="1" s="1"/>
  <c r="S134" i="1"/>
  <c r="T134" i="1" s="1"/>
  <c r="S135" i="1"/>
  <c r="T135" i="1" s="1"/>
  <c r="S136" i="1"/>
  <c r="S137" i="1"/>
  <c r="T137" i="1" s="1"/>
  <c r="S138" i="1"/>
  <c r="T138" i="1" s="1"/>
  <c r="S139" i="1"/>
  <c r="T139" i="1" s="1"/>
  <c r="S140" i="1"/>
  <c r="T140" i="1" s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T146" i="1" s="1"/>
  <c r="S147" i="1"/>
  <c r="T147" i="1" s="1"/>
  <c r="S148" i="1"/>
  <c r="S149" i="1"/>
  <c r="S150" i="1"/>
  <c r="T150" i="1" s="1"/>
  <c r="S151" i="1"/>
  <c r="T151" i="1" s="1"/>
  <c r="S152" i="1"/>
  <c r="T152" i="1" s="1"/>
  <c r="S153" i="1"/>
  <c r="T153" i="1" s="1"/>
  <c r="S154" i="1"/>
  <c r="S155" i="1"/>
  <c r="T155" i="1" s="1"/>
  <c r="S156" i="1"/>
  <c r="T156" i="1" s="1"/>
  <c r="S157" i="1"/>
  <c r="T157" i="1" s="1"/>
  <c r="S158" i="1"/>
  <c r="T158" i="1" s="1"/>
  <c r="S159" i="1"/>
  <c r="T159" i="1" s="1"/>
  <c r="S160" i="1"/>
  <c r="T160" i="1" s="1"/>
  <c r="S161" i="1"/>
  <c r="T161" i="1" s="1"/>
  <c r="S162" i="1"/>
  <c r="T162" i="1" s="1"/>
  <c r="S163" i="1"/>
  <c r="T163" i="1" s="1"/>
  <c r="S164" i="1"/>
  <c r="T164" i="1" s="1"/>
  <c r="S165" i="1"/>
  <c r="T165" i="1" s="1"/>
  <c r="S166" i="1"/>
  <c r="S167" i="1"/>
  <c r="T167" i="1" s="1"/>
  <c r="S168" i="1"/>
  <c r="T168" i="1" s="1"/>
  <c r="S169" i="1"/>
  <c r="T169" i="1" s="1"/>
  <c r="S170" i="1"/>
  <c r="S6" i="1"/>
  <c r="T6" i="1" s="1"/>
</calcChain>
</file>

<file path=xl/sharedStrings.xml><?xml version="1.0" encoding="utf-8"?>
<sst xmlns="http://schemas.openxmlformats.org/spreadsheetml/2006/main" count="694" uniqueCount="223">
  <si>
    <t>國中小選習語別開班調查(第1階段)</t>
  </si>
  <si>
    <t>匯出條件:[111學年度第2學期][國小][國立、縣立、市立、私立]</t>
  </si>
  <si>
    <t>學等類別</t>
  </si>
  <si>
    <t>鄉鎮市區</t>
  </si>
  <si>
    <t>地區通行語類別</t>
  </si>
  <si>
    <t>學校名稱</t>
  </si>
  <si>
    <t>普通班班級數(C)</t>
  </si>
  <si>
    <t>學生數(E)</t>
  </si>
  <si>
    <t>四縣腔</t>
  </si>
  <si>
    <t>南四縣腔</t>
  </si>
  <si>
    <t>1年級</t>
  </si>
  <si>
    <t>2年級</t>
  </si>
  <si>
    <t>3年級</t>
  </si>
  <si>
    <t>4年級</t>
  </si>
  <si>
    <t>5年級</t>
  </si>
  <si>
    <t>6年級</t>
  </si>
  <si>
    <t>有意願學生數</t>
  </si>
  <si>
    <t>國小</t>
  </si>
  <si>
    <t>九如鄉</t>
  </si>
  <si>
    <t>一般地區</t>
  </si>
  <si>
    <t>九如國小</t>
  </si>
  <si>
    <t>後庄國小</t>
  </si>
  <si>
    <t>惠農國小</t>
  </si>
  <si>
    <t>三多國小</t>
  </si>
  <si>
    <t>三地門鄉</t>
  </si>
  <si>
    <t>原住民地區</t>
  </si>
  <si>
    <t>地磨兒國小</t>
  </si>
  <si>
    <t>青山國小</t>
  </si>
  <si>
    <t>青葉國小</t>
  </si>
  <si>
    <t>口社國小</t>
  </si>
  <si>
    <t>賽嘉國小</t>
  </si>
  <si>
    <t>內埔鄉</t>
  </si>
  <si>
    <t>客語為通行語地區、客語為主要通行語地區</t>
  </si>
  <si>
    <t>內埔國小</t>
  </si>
  <si>
    <t>僑智國小</t>
  </si>
  <si>
    <t>崇文國小</t>
  </si>
  <si>
    <t>新生國小</t>
  </si>
  <si>
    <t>榮華國小</t>
  </si>
  <si>
    <t>黎明國小</t>
  </si>
  <si>
    <t>隘寮國小</t>
  </si>
  <si>
    <t>泰安國小</t>
  </si>
  <si>
    <t>東勢國小</t>
  </si>
  <si>
    <t>豐田國小</t>
  </si>
  <si>
    <t>富田國小</t>
  </si>
  <si>
    <t>東寧國小</t>
  </si>
  <si>
    <t>竹田鄉</t>
  </si>
  <si>
    <t>竹田國小</t>
  </si>
  <si>
    <t>西勢國小</t>
  </si>
  <si>
    <t>大明國小</t>
  </si>
  <si>
    <t>牡丹鄉</t>
  </si>
  <si>
    <t>石門國小</t>
  </si>
  <si>
    <t>高士國小</t>
  </si>
  <si>
    <t>牡丹國小</t>
  </si>
  <si>
    <t>車城鄉</t>
  </si>
  <si>
    <t>車城國小</t>
  </si>
  <si>
    <t>里港鄉</t>
  </si>
  <si>
    <t>里港國小</t>
  </si>
  <si>
    <t>載興國小</t>
  </si>
  <si>
    <t>土庫國小</t>
  </si>
  <si>
    <t>三和國小</t>
  </si>
  <si>
    <t>塔樓國小</t>
  </si>
  <si>
    <t>玉田國小</t>
  </si>
  <si>
    <t>佳冬鄉</t>
  </si>
  <si>
    <t>客語為通行語地區</t>
  </si>
  <si>
    <t>佳冬國小</t>
  </si>
  <si>
    <t>塭子國小</t>
  </si>
  <si>
    <t>羌園國小</t>
  </si>
  <si>
    <t>昌隆國小</t>
  </si>
  <si>
    <t>玉光國小</t>
  </si>
  <si>
    <t>來義鄉</t>
  </si>
  <si>
    <t>來義國小</t>
  </si>
  <si>
    <t>望嘉國小</t>
  </si>
  <si>
    <t>文樂國小</t>
  </si>
  <si>
    <t>南和國小</t>
  </si>
  <si>
    <t>古樓國小</t>
  </si>
  <si>
    <t>東港鎮</t>
  </si>
  <si>
    <t>東港國小</t>
  </si>
  <si>
    <t>東隆國小</t>
  </si>
  <si>
    <t>海濱國小</t>
  </si>
  <si>
    <t>以栗國小</t>
  </si>
  <si>
    <t>大潭國小</t>
  </si>
  <si>
    <t>東興國小</t>
  </si>
  <si>
    <t>東光國小</t>
  </si>
  <si>
    <t>枋山鄉</t>
  </si>
  <si>
    <t>楓港國小</t>
  </si>
  <si>
    <t>加祿國小</t>
  </si>
  <si>
    <t>枋寮鄉</t>
  </si>
  <si>
    <t>枋寮國小</t>
  </si>
  <si>
    <t>僑德國小</t>
  </si>
  <si>
    <t>建興國小</t>
  </si>
  <si>
    <t>東海國小</t>
  </si>
  <si>
    <t>林邊鄉</t>
  </si>
  <si>
    <t>林邊國小</t>
  </si>
  <si>
    <t>仁和國小</t>
  </si>
  <si>
    <t>竹林國小</t>
  </si>
  <si>
    <t>崎峰國小</t>
  </si>
  <si>
    <t>水利國小</t>
  </si>
  <si>
    <t>長治鄉</t>
  </si>
  <si>
    <t>長興國小</t>
  </si>
  <si>
    <t>繁華國小</t>
  </si>
  <si>
    <t>德協國小</t>
  </si>
  <si>
    <t>南州鄉</t>
  </si>
  <si>
    <t>南州國小</t>
  </si>
  <si>
    <t>同安國小</t>
  </si>
  <si>
    <t>溪北國小</t>
  </si>
  <si>
    <t>屏東市</t>
  </si>
  <si>
    <t>中正國小</t>
  </si>
  <si>
    <t>仁愛國小</t>
  </si>
  <si>
    <t>海豐國小</t>
  </si>
  <si>
    <t>公館國小</t>
  </si>
  <si>
    <t>大同國小</t>
  </si>
  <si>
    <t>鶴聲國小</t>
  </si>
  <si>
    <t>凌雲國小</t>
  </si>
  <si>
    <t>勝利國小</t>
  </si>
  <si>
    <t>歸來國小</t>
  </si>
  <si>
    <t>前進國小</t>
  </si>
  <si>
    <t>唐榮國小</t>
  </si>
  <si>
    <t>民和國小</t>
  </si>
  <si>
    <t>建國國小</t>
  </si>
  <si>
    <t>復興國小</t>
  </si>
  <si>
    <t>忠孝國小</t>
  </si>
  <si>
    <t>和平國小</t>
  </si>
  <si>
    <t>信義國小</t>
  </si>
  <si>
    <t>瑞光國小</t>
  </si>
  <si>
    <t>崇蘭國小</t>
  </si>
  <si>
    <t>民生國小</t>
  </si>
  <si>
    <t>恆春鎮</t>
  </si>
  <si>
    <t>恆春國小</t>
  </si>
  <si>
    <t>僑勇國小</t>
  </si>
  <si>
    <t>山海國小</t>
  </si>
  <si>
    <t>大光國小</t>
  </si>
  <si>
    <t>水泉國小</t>
  </si>
  <si>
    <t>大平國小</t>
  </si>
  <si>
    <t>墾丁國小</t>
  </si>
  <si>
    <t>春日鄉</t>
  </si>
  <si>
    <t>春日國小</t>
  </si>
  <si>
    <t>力里國小</t>
  </si>
  <si>
    <t>古華國小</t>
  </si>
  <si>
    <t>崁頂鄉</t>
  </si>
  <si>
    <t>崁頂國小</t>
  </si>
  <si>
    <t>港東國小</t>
  </si>
  <si>
    <t>力社國小</t>
  </si>
  <si>
    <t>泰武鄉</t>
  </si>
  <si>
    <t>武潭國小</t>
  </si>
  <si>
    <t>泰武國小</t>
  </si>
  <si>
    <t>萬安國小</t>
  </si>
  <si>
    <t>琉球鄉</t>
  </si>
  <si>
    <t>琉球國小</t>
  </si>
  <si>
    <t>天南國小</t>
  </si>
  <si>
    <t>全德國小</t>
  </si>
  <si>
    <t>白沙國小</t>
  </si>
  <si>
    <t>高樹鄉</t>
  </si>
  <si>
    <t>高樹國小</t>
  </si>
  <si>
    <t>舊寮國小</t>
  </si>
  <si>
    <t>新豐國小</t>
  </si>
  <si>
    <t>田子國小</t>
  </si>
  <si>
    <t>新南國小</t>
  </si>
  <si>
    <t>泰山國小</t>
  </si>
  <si>
    <t>大路關國中小(國小)</t>
  </si>
  <si>
    <t>新埤鄉</t>
  </si>
  <si>
    <t>新埤國小</t>
  </si>
  <si>
    <t>大成國小</t>
  </si>
  <si>
    <t>萬隆國小</t>
  </si>
  <si>
    <t>餉潭國小</t>
  </si>
  <si>
    <t>新園鄉</t>
  </si>
  <si>
    <t>新園國小</t>
  </si>
  <si>
    <t>仙吉國小</t>
  </si>
  <si>
    <t>烏龍國小</t>
  </si>
  <si>
    <t>港西國小</t>
  </si>
  <si>
    <t>鹽洲國小</t>
  </si>
  <si>
    <t>瓦磘國小</t>
  </si>
  <si>
    <t>獅子鄉</t>
  </si>
  <si>
    <t>楓林國小</t>
  </si>
  <si>
    <t>丹路國小</t>
  </si>
  <si>
    <t>內獅國小</t>
  </si>
  <si>
    <t>草埔國小</t>
  </si>
  <si>
    <t>萬丹鄉</t>
  </si>
  <si>
    <t>萬丹國小</t>
  </si>
  <si>
    <t>新庄國小</t>
  </si>
  <si>
    <t>興華國小</t>
  </si>
  <si>
    <t>新興國小</t>
  </si>
  <si>
    <t>社皮國小</t>
  </si>
  <si>
    <t>廣安國小</t>
  </si>
  <si>
    <t>興化國小</t>
  </si>
  <si>
    <t>四維國小</t>
  </si>
  <si>
    <t>萬巒鄉</t>
  </si>
  <si>
    <t>萬巒國小</t>
  </si>
  <si>
    <t>五溝國小</t>
  </si>
  <si>
    <t>佳佐國小</t>
  </si>
  <si>
    <t>赤山國小</t>
  </si>
  <si>
    <t>滿州鄉</t>
  </si>
  <si>
    <t>滿州國小</t>
  </si>
  <si>
    <t>長樂國小</t>
  </si>
  <si>
    <t>永港國小</t>
  </si>
  <si>
    <t>瑪家鄉</t>
  </si>
  <si>
    <t>佳義國小</t>
  </si>
  <si>
    <t>北葉國小</t>
  </si>
  <si>
    <t>長榮百合國小</t>
  </si>
  <si>
    <t>潮州鎮</t>
  </si>
  <si>
    <t>潮州國小</t>
  </si>
  <si>
    <t>光春國小</t>
  </si>
  <si>
    <t>光華國小</t>
  </si>
  <si>
    <t>四林國小</t>
  </si>
  <si>
    <t>潮南國小</t>
  </si>
  <si>
    <t>潮東國小</t>
  </si>
  <si>
    <t>潮昇國小</t>
  </si>
  <si>
    <t>潮和國小</t>
  </si>
  <si>
    <t>霧臺鄉</t>
  </si>
  <si>
    <t>霧臺國小</t>
  </si>
  <si>
    <t>麟洛鄉</t>
  </si>
  <si>
    <t>麟洛國小</t>
  </si>
  <si>
    <t>鹽埔鄉</t>
  </si>
  <si>
    <t>鹽埔國小</t>
  </si>
  <si>
    <t>仕絨國小</t>
  </si>
  <si>
    <t>高朗國小</t>
  </si>
  <si>
    <t>新圍國小</t>
  </si>
  <si>
    <t>彭厝國小</t>
  </si>
  <si>
    <t>振興國小</t>
  </si>
  <si>
    <t>崇華國小</t>
  </si>
  <si>
    <t>總計</t>
  </si>
  <si>
    <t>學校選習客語學生數</t>
    <phoneticPr fontId="2" type="noConversion"/>
  </si>
  <si>
    <t>橘框為客家文化重點發展區鄉鎮之學校，請務必派員報名參加研習</t>
    <phoneticPr fontId="2" type="noConversion"/>
  </si>
  <si>
    <t>有意選習客語學生占全校學生比例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</si>
</sst>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9"/>
      <name val="細明體"/>
      <family val="3"/>
      <charset val="136"/>
    </font>
    <font>
      <sz val="11"/>
      <color rgb="FF00000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D9ED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0" xfId="0" applyFont="1" applyFill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1" fillId="5" borderId="0" xfId="0" applyFont="1" applyFill="1" applyAlignment="1">
      <alignment wrapText="1"/>
    </xf>
    <xf numFmtId="0" fontId="0" fillId="5" borderId="1" xfId="0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1"/>
  <sheetViews>
    <sheetView tabSelected="1" topLeftCell="C1" zoomScaleNormal="100" workbookViewId="0">
      <pane ySplit="5" topLeftCell="A12" activePane="bottomLeft" state="frozen"/>
      <selection pane="bottomLeft" activeCell="K15" sqref="K15"/>
    </sheetView>
  </sheetViews>
  <sheetFormatPr defaultRowHeight="15" x14ac:dyDescent="0.25"/>
  <cols>
    <col min="1" max="1" width="8.7109375" customWidth="1"/>
    <col min="2" max="2" width="12.5703125" customWidth="1"/>
    <col min="3" max="3" width="16.140625" customWidth="1"/>
    <col min="4" max="18" width="15" customWidth="1"/>
    <col min="20" max="20" width="13.42578125" customWidth="1"/>
  </cols>
  <sheetData>
    <row r="1" spans="1:20" x14ac:dyDescent="0.25">
      <c r="A1" t="s">
        <v>0</v>
      </c>
    </row>
    <row r="2" spans="1:20" x14ac:dyDescent="0.25">
      <c r="A2" t="s">
        <v>1</v>
      </c>
    </row>
    <row r="3" spans="1:20" ht="15.75" customHeight="1" x14ac:dyDescent="0.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/>
      <c r="L3" s="9"/>
      <c r="M3" s="9" t="s">
        <v>9</v>
      </c>
      <c r="N3" s="9"/>
      <c r="O3" s="9"/>
      <c r="P3" s="9"/>
      <c r="Q3" s="9"/>
      <c r="R3" s="9"/>
      <c r="S3" s="7" t="s">
        <v>220</v>
      </c>
      <c r="T3" s="8" t="s">
        <v>222</v>
      </c>
    </row>
    <row r="4" spans="1:20" x14ac:dyDescent="0.25">
      <c r="A4" s="9"/>
      <c r="B4" s="9"/>
      <c r="C4" s="9"/>
      <c r="D4" s="9"/>
      <c r="E4" s="9"/>
      <c r="F4" s="9"/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7"/>
      <c r="T4" s="8"/>
    </row>
    <row r="5" spans="1:20" x14ac:dyDescent="0.25">
      <c r="A5" s="9"/>
      <c r="B5" s="9"/>
      <c r="C5" s="9"/>
      <c r="D5" s="9"/>
      <c r="E5" s="9"/>
      <c r="F5" s="9"/>
      <c r="G5" s="1" t="s">
        <v>16</v>
      </c>
      <c r="H5" s="1" t="s">
        <v>16</v>
      </c>
      <c r="I5" s="1" t="s">
        <v>16</v>
      </c>
      <c r="J5" s="1" t="s">
        <v>16</v>
      </c>
      <c r="K5" s="1" t="s">
        <v>16</v>
      </c>
      <c r="L5" s="1" t="s">
        <v>16</v>
      </c>
      <c r="M5" s="1" t="s">
        <v>16</v>
      </c>
      <c r="N5" s="1" t="s">
        <v>16</v>
      </c>
      <c r="O5" s="1" t="s">
        <v>16</v>
      </c>
      <c r="P5" s="1" t="s">
        <v>16</v>
      </c>
      <c r="Q5" s="1" t="s">
        <v>16</v>
      </c>
      <c r="R5" s="1" t="s">
        <v>16</v>
      </c>
      <c r="S5" s="7"/>
      <c r="T5" s="8"/>
    </row>
    <row r="6" spans="1:20" x14ac:dyDescent="0.25">
      <c r="A6" s="2" t="s">
        <v>17</v>
      </c>
      <c r="B6" s="2" t="s">
        <v>18</v>
      </c>
      <c r="C6" s="2" t="s">
        <v>19</v>
      </c>
      <c r="D6" s="2" t="s">
        <v>20</v>
      </c>
      <c r="E6" s="2">
        <v>19</v>
      </c>
      <c r="F6" s="2">
        <v>487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3">
        <f>SUM(G6:R6)</f>
        <v>0</v>
      </c>
      <c r="T6" s="12">
        <f>S6/F6</f>
        <v>0</v>
      </c>
    </row>
    <row r="7" spans="1:20" x14ac:dyDescent="0.25">
      <c r="A7" s="2" t="s">
        <v>17</v>
      </c>
      <c r="B7" s="2" t="s">
        <v>18</v>
      </c>
      <c r="C7" s="2" t="s">
        <v>19</v>
      </c>
      <c r="D7" s="2" t="s">
        <v>21</v>
      </c>
      <c r="E7" s="2">
        <v>6</v>
      </c>
      <c r="F7" s="2">
        <v>122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3">
        <f t="shared" ref="S7:S70" si="0">SUM(G7:R7)</f>
        <v>0</v>
      </c>
      <c r="T7" s="12">
        <f t="shared" ref="T7:T70" si="1">S7/F7</f>
        <v>0</v>
      </c>
    </row>
    <row r="8" spans="1:20" x14ac:dyDescent="0.25">
      <c r="A8" s="2" t="s">
        <v>17</v>
      </c>
      <c r="B8" s="2" t="s">
        <v>18</v>
      </c>
      <c r="C8" s="2" t="s">
        <v>19</v>
      </c>
      <c r="D8" s="2" t="s">
        <v>22</v>
      </c>
      <c r="E8" s="2">
        <v>6</v>
      </c>
      <c r="F8" s="2">
        <v>67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6</v>
      </c>
      <c r="Q8" s="2">
        <v>7</v>
      </c>
      <c r="R8" s="2">
        <v>6</v>
      </c>
      <c r="S8" s="3">
        <f t="shared" si="0"/>
        <v>19</v>
      </c>
      <c r="T8" s="12">
        <f t="shared" si="1"/>
        <v>0.28358208955223879</v>
      </c>
    </row>
    <row r="9" spans="1:20" x14ac:dyDescent="0.25">
      <c r="A9" s="2" t="s">
        <v>17</v>
      </c>
      <c r="B9" s="2" t="s">
        <v>18</v>
      </c>
      <c r="C9" s="2" t="s">
        <v>19</v>
      </c>
      <c r="D9" s="2" t="s">
        <v>23</v>
      </c>
      <c r="E9" s="2">
        <v>6</v>
      </c>
      <c r="F9" s="2">
        <v>61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3">
        <f t="shared" si="0"/>
        <v>0</v>
      </c>
      <c r="T9" s="12">
        <f t="shared" si="1"/>
        <v>0</v>
      </c>
    </row>
    <row r="10" spans="1:20" x14ac:dyDescent="0.25">
      <c r="A10" s="2" t="s">
        <v>17</v>
      </c>
      <c r="B10" s="2" t="s">
        <v>24</v>
      </c>
      <c r="C10" s="2" t="s">
        <v>25</v>
      </c>
      <c r="D10" s="2" t="s">
        <v>26</v>
      </c>
      <c r="E10" s="2">
        <v>12</v>
      </c>
      <c r="F10" s="2">
        <v>91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3">
        <f t="shared" si="0"/>
        <v>0</v>
      </c>
      <c r="T10" s="12">
        <f t="shared" si="1"/>
        <v>0</v>
      </c>
    </row>
    <row r="11" spans="1:20" x14ac:dyDescent="0.25">
      <c r="A11" s="2" t="s">
        <v>17</v>
      </c>
      <c r="B11" s="2" t="s">
        <v>24</v>
      </c>
      <c r="C11" s="2" t="s">
        <v>25</v>
      </c>
      <c r="D11" s="2" t="s">
        <v>27</v>
      </c>
      <c r="E11" s="2">
        <v>6</v>
      </c>
      <c r="F11" s="2">
        <v>49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3">
        <f t="shared" si="0"/>
        <v>0</v>
      </c>
      <c r="T11" s="12">
        <f t="shared" si="1"/>
        <v>0</v>
      </c>
    </row>
    <row r="12" spans="1:20" x14ac:dyDescent="0.25">
      <c r="A12" s="2" t="s">
        <v>17</v>
      </c>
      <c r="B12" s="2" t="s">
        <v>24</v>
      </c>
      <c r="C12" s="2" t="s">
        <v>25</v>
      </c>
      <c r="D12" s="2" t="s">
        <v>28</v>
      </c>
      <c r="E12" s="2">
        <v>6</v>
      </c>
      <c r="F12" s="2">
        <v>38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3">
        <f t="shared" si="0"/>
        <v>0</v>
      </c>
      <c r="T12" s="12">
        <f t="shared" si="1"/>
        <v>0</v>
      </c>
    </row>
    <row r="13" spans="1:20" x14ac:dyDescent="0.25">
      <c r="A13" s="2" t="s">
        <v>17</v>
      </c>
      <c r="B13" s="2" t="s">
        <v>24</v>
      </c>
      <c r="C13" s="2" t="s">
        <v>25</v>
      </c>
      <c r="D13" s="2" t="s">
        <v>29</v>
      </c>
      <c r="E13" s="2">
        <v>6</v>
      </c>
      <c r="F13" s="2">
        <v>59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3">
        <f t="shared" si="0"/>
        <v>0</v>
      </c>
      <c r="T13" s="12">
        <f t="shared" si="1"/>
        <v>0</v>
      </c>
    </row>
    <row r="14" spans="1:20" x14ac:dyDescent="0.25">
      <c r="A14" s="2" t="s">
        <v>17</v>
      </c>
      <c r="B14" s="2" t="s">
        <v>24</v>
      </c>
      <c r="C14" s="2" t="s">
        <v>25</v>
      </c>
      <c r="D14" s="2" t="s">
        <v>30</v>
      </c>
      <c r="E14" s="2">
        <v>6</v>
      </c>
      <c r="F14" s="2">
        <v>23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3">
        <f t="shared" si="0"/>
        <v>0</v>
      </c>
      <c r="T14" s="12">
        <f t="shared" si="1"/>
        <v>0</v>
      </c>
    </row>
    <row r="15" spans="1:20" x14ac:dyDescent="0.25">
      <c r="A15" s="2" t="s">
        <v>17</v>
      </c>
      <c r="B15" s="4" t="s">
        <v>31</v>
      </c>
      <c r="C15" s="2" t="s">
        <v>32</v>
      </c>
      <c r="D15" s="11" t="s">
        <v>33</v>
      </c>
      <c r="E15" s="2">
        <v>20</v>
      </c>
      <c r="F15" s="2">
        <v>525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84</v>
      </c>
      <c r="N15" s="2">
        <v>78</v>
      </c>
      <c r="O15" s="2">
        <v>73</v>
      </c>
      <c r="P15" s="2">
        <v>80</v>
      </c>
      <c r="Q15" s="2">
        <v>95</v>
      </c>
      <c r="R15" s="2">
        <v>97</v>
      </c>
      <c r="S15" s="3">
        <f t="shared" si="0"/>
        <v>507</v>
      </c>
      <c r="T15" s="12">
        <f t="shared" si="1"/>
        <v>0.96571428571428575</v>
      </c>
    </row>
    <row r="16" spans="1:20" x14ac:dyDescent="0.25">
      <c r="A16" s="2" t="s">
        <v>17</v>
      </c>
      <c r="B16" s="4" t="s">
        <v>31</v>
      </c>
      <c r="C16" s="2" t="s">
        <v>32</v>
      </c>
      <c r="D16" s="11" t="s">
        <v>34</v>
      </c>
      <c r="E16" s="2">
        <v>6</v>
      </c>
      <c r="F16" s="2">
        <v>35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6</v>
      </c>
      <c r="N16" s="2">
        <v>2</v>
      </c>
      <c r="O16" s="2">
        <v>4</v>
      </c>
      <c r="P16" s="2">
        <v>6</v>
      </c>
      <c r="Q16" s="2">
        <v>6</v>
      </c>
      <c r="R16" s="2">
        <v>10</v>
      </c>
      <c r="S16" s="3">
        <f t="shared" si="0"/>
        <v>34</v>
      </c>
      <c r="T16" s="12">
        <f t="shared" si="1"/>
        <v>0.97142857142857142</v>
      </c>
    </row>
    <row r="17" spans="1:20" x14ac:dyDescent="0.25">
      <c r="A17" s="2" t="s">
        <v>17</v>
      </c>
      <c r="B17" s="4" t="s">
        <v>31</v>
      </c>
      <c r="C17" s="2" t="s">
        <v>32</v>
      </c>
      <c r="D17" s="11" t="s">
        <v>35</v>
      </c>
      <c r="E17" s="2">
        <v>12</v>
      </c>
      <c r="F17" s="2">
        <v>226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5</v>
      </c>
      <c r="N17" s="2">
        <v>4</v>
      </c>
      <c r="O17" s="2">
        <v>3</v>
      </c>
      <c r="P17" s="2">
        <v>7</v>
      </c>
      <c r="Q17" s="2">
        <v>4</v>
      </c>
      <c r="R17" s="2">
        <v>3</v>
      </c>
      <c r="S17" s="3">
        <f t="shared" si="0"/>
        <v>26</v>
      </c>
      <c r="T17" s="12">
        <f t="shared" si="1"/>
        <v>0.11504424778761062</v>
      </c>
    </row>
    <row r="18" spans="1:20" x14ac:dyDescent="0.25">
      <c r="A18" s="2" t="s">
        <v>17</v>
      </c>
      <c r="B18" s="4" t="s">
        <v>31</v>
      </c>
      <c r="C18" s="2" t="s">
        <v>32</v>
      </c>
      <c r="D18" s="11" t="s">
        <v>36</v>
      </c>
      <c r="E18" s="2">
        <v>6</v>
      </c>
      <c r="F18" s="2">
        <v>64</v>
      </c>
      <c r="G18" s="2">
        <v>1</v>
      </c>
      <c r="H18" s="2">
        <v>2</v>
      </c>
      <c r="I18" s="2">
        <v>2</v>
      </c>
      <c r="J18" s="2">
        <v>2</v>
      </c>
      <c r="K18" s="2">
        <v>2</v>
      </c>
      <c r="L18" s="2">
        <v>2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3">
        <f t="shared" si="0"/>
        <v>11</v>
      </c>
      <c r="T18" s="12">
        <f t="shared" si="1"/>
        <v>0.171875</v>
      </c>
    </row>
    <row r="19" spans="1:20" x14ac:dyDescent="0.25">
      <c r="A19" s="2" t="s">
        <v>17</v>
      </c>
      <c r="B19" s="4" t="s">
        <v>31</v>
      </c>
      <c r="C19" s="2" t="s">
        <v>32</v>
      </c>
      <c r="D19" s="11" t="s">
        <v>37</v>
      </c>
      <c r="E19" s="2">
        <v>6</v>
      </c>
      <c r="F19" s="2">
        <v>60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2</v>
      </c>
      <c r="N19" s="2">
        <v>4</v>
      </c>
      <c r="O19" s="2">
        <v>3</v>
      </c>
      <c r="P19" s="2">
        <v>2</v>
      </c>
      <c r="Q19" s="2">
        <v>2</v>
      </c>
      <c r="R19" s="2">
        <v>2</v>
      </c>
      <c r="S19" s="3">
        <f t="shared" si="0"/>
        <v>15</v>
      </c>
      <c r="T19" s="12">
        <f t="shared" si="1"/>
        <v>0.25</v>
      </c>
    </row>
    <row r="20" spans="1:20" x14ac:dyDescent="0.25">
      <c r="A20" s="2" t="s">
        <v>17</v>
      </c>
      <c r="B20" s="4" t="s">
        <v>31</v>
      </c>
      <c r="C20" s="2" t="s">
        <v>32</v>
      </c>
      <c r="D20" s="11" t="s">
        <v>38</v>
      </c>
      <c r="E20" s="2">
        <v>13</v>
      </c>
      <c r="F20" s="2">
        <v>196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3">
        <f t="shared" si="0"/>
        <v>0</v>
      </c>
      <c r="T20" s="12">
        <f t="shared" si="1"/>
        <v>0</v>
      </c>
    </row>
    <row r="21" spans="1:20" x14ac:dyDescent="0.25">
      <c r="A21" s="2" t="s">
        <v>17</v>
      </c>
      <c r="B21" s="4" t="s">
        <v>31</v>
      </c>
      <c r="C21" s="2" t="s">
        <v>32</v>
      </c>
      <c r="D21" s="11" t="s">
        <v>39</v>
      </c>
      <c r="E21" s="2">
        <v>6</v>
      </c>
      <c r="F21" s="2">
        <v>17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3">
        <f t="shared" si="0"/>
        <v>0</v>
      </c>
      <c r="T21" s="12">
        <f t="shared" si="1"/>
        <v>0</v>
      </c>
    </row>
    <row r="22" spans="1:20" x14ac:dyDescent="0.25">
      <c r="A22" s="2" t="s">
        <v>17</v>
      </c>
      <c r="B22" s="4" t="s">
        <v>31</v>
      </c>
      <c r="C22" s="2" t="s">
        <v>32</v>
      </c>
      <c r="D22" s="11" t="s">
        <v>40</v>
      </c>
      <c r="E22" s="2">
        <v>6</v>
      </c>
      <c r="F22" s="2">
        <v>66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3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3">
        <f t="shared" si="0"/>
        <v>3</v>
      </c>
      <c r="T22" s="12">
        <f t="shared" si="1"/>
        <v>4.5454545454545456E-2</v>
      </c>
    </row>
    <row r="23" spans="1:20" x14ac:dyDescent="0.25">
      <c r="A23" s="2" t="s">
        <v>17</v>
      </c>
      <c r="B23" s="4" t="s">
        <v>31</v>
      </c>
      <c r="C23" s="2" t="s">
        <v>32</v>
      </c>
      <c r="D23" s="11" t="s">
        <v>41</v>
      </c>
      <c r="E23" s="2">
        <v>6</v>
      </c>
      <c r="F23" s="2">
        <v>93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14</v>
      </c>
      <c r="N23" s="2">
        <v>12</v>
      </c>
      <c r="O23" s="2">
        <v>16</v>
      </c>
      <c r="P23" s="2">
        <v>16</v>
      </c>
      <c r="Q23" s="2">
        <v>10</v>
      </c>
      <c r="R23" s="2">
        <v>15</v>
      </c>
      <c r="S23" s="3">
        <f t="shared" si="0"/>
        <v>83</v>
      </c>
      <c r="T23" s="12">
        <f t="shared" si="1"/>
        <v>0.89247311827956988</v>
      </c>
    </row>
    <row r="24" spans="1:20" x14ac:dyDescent="0.25">
      <c r="A24" s="2" t="s">
        <v>17</v>
      </c>
      <c r="B24" s="4" t="s">
        <v>31</v>
      </c>
      <c r="C24" s="2" t="s">
        <v>32</v>
      </c>
      <c r="D24" s="11" t="s">
        <v>42</v>
      </c>
      <c r="E24" s="2">
        <v>14</v>
      </c>
      <c r="F24" s="2">
        <v>296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47</v>
      </c>
      <c r="N24" s="2">
        <v>38</v>
      </c>
      <c r="O24" s="2">
        <v>35</v>
      </c>
      <c r="P24" s="2">
        <v>27</v>
      </c>
      <c r="Q24" s="2">
        <v>45</v>
      </c>
      <c r="R24" s="2">
        <v>34</v>
      </c>
      <c r="S24" s="3">
        <f t="shared" si="0"/>
        <v>226</v>
      </c>
      <c r="T24" s="12">
        <f t="shared" si="1"/>
        <v>0.76351351351351349</v>
      </c>
    </row>
    <row r="25" spans="1:20" x14ac:dyDescent="0.25">
      <c r="A25" s="2" t="s">
        <v>17</v>
      </c>
      <c r="B25" s="4" t="s">
        <v>31</v>
      </c>
      <c r="C25" s="2" t="s">
        <v>32</v>
      </c>
      <c r="D25" s="11" t="s">
        <v>43</v>
      </c>
      <c r="E25" s="2">
        <v>6</v>
      </c>
      <c r="F25" s="2">
        <v>83</v>
      </c>
      <c r="G25" s="2">
        <v>27</v>
      </c>
      <c r="H25" s="2">
        <v>25</v>
      </c>
      <c r="I25" s="2">
        <v>21</v>
      </c>
      <c r="J25" s="2">
        <v>10</v>
      </c>
      <c r="K25" s="2">
        <v>10</v>
      </c>
      <c r="L25" s="2">
        <v>6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3">
        <f t="shared" si="0"/>
        <v>99</v>
      </c>
      <c r="T25" s="12">
        <f t="shared" si="1"/>
        <v>1.1927710843373494</v>
      </c>
    </row>
    <row r="26" spans="1:20" x14ac:dyDescent="0.25">
      <c r="A26" s="2" t="s">
        <v>17</v>
      </c>
      <c r="B26" s="4" t="s">
        <v>31</v>
      </c>
      <c r="C26" s="2" t="s">
        <v>32</v>
      </c>
      <c r="D26" s="11" t="s">
        <v>44</v>
      </c>
      <c r="E26" s="2">
        <v>20</v>
      </c>
      <c r="F26" s="2">
        <v>427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50</v>
      </c>
      <c r="N26" s="2">
        <v>44</v>
      </c>
      <c r="O26" s="2">
        <v>67</v>
      </c>
      <c r="P26" s="2">
        <v>66</v>
      </c>
      <c r="Q26" s="2">
        <v>52</v>
      </c>
      <c r="R26" s="2">
        <v>45</v>
      </c>
      <c r="S26" s="3">
        <f t="shared" si="0"/>
        <v>324</v>
      </c>
      <c r="T26" s="12">
        <f t="shared" si="1"/>
        <v>0.75878220140515218</v>
      </c>
    </row>
    <row r="27" spans="1:20" x14ac:dyDescent="0.25">
      <c r="A27" s="2" t="s">
        <v>17</v>
      </c>
      <c r="B27" s="4" t="s">
        <v>45</v>
      </c>
      <c r="C27" s="2" t="s">
        <v>32</v>
      </c>
      <c r="D27" s="11" t="s">
        <v>46</v>
      </c>
      <c r="E27" s="2">
        <v>8</v>
      </c>
      <c r="F27" s="2">
        <v>103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20</v>
      </c>
      <c r="N27" s="2">
        <v>19</v>
      </c>
      <c r="O27" s="2">
        <v>16</v>
      </c>
      <c r="P27" s="2">
        <v>19</v>
      </c>
      <c r="Q27" s="2">
        <v>17</v>
      </c>
      <c r="R27" s="2">
        <v>12</v>
      </c>
      <c r="S27" s="3">
        <f t="shared" si="0"/>
        <v>103</v>
      </c>
      <c r="T27" s="12">
        <f t="shared" si="1"/>
        <v>1</v>
      </c>
    </row>
    <row r="28" spans="1:20" x14ac:dyDescent="0.25">
      <c r="A28" s="2" t="s">
        <v>17</v>
      </c>
      <c r="B28" s="4" t="s">
        <v>45</v>
      </c>
      <c r="C28" s="2" t="s">
        <v>32</v>
      </c>
      <c r="D28" s="11" t="s">
        <v>47</v>
      </c>
      <c r="E28" s="2">
        <v>6</v>
      </c>
      <c r="F28" s="2">
        <v>110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11</v>
      </c>
      <c r="N28" s="2">
        <v>8</v>
      </c>
      <c r="O28" s="2">
        <v>7</v>
      </c>
      <c r="P28" s="2">
        <v>14</v>
      </c>
      <c r="Q28" s="2">
        <v>11</v>
      </c>
      <c r="R28" s="2">
        <v>7</v>
      </c>
      <c r="S28" s="3">
        <f t="shared" si="0"/>
        <v>58</v>
      </c>
      <c r="T28" s="12">
        <f t="shared" si="1"/>
        <v>0.52727272727272723</v>
      </c>
    </row>
    <row r="29" spans="1:20" x14ac:dyDescent="0.25">
      <c r="A29" s="2" t="s">
        <v>17</v>
      </c>
      <c r="B29" s="4" t="s">
        <v>45</v>
      </c>
      <c r="C29" s="2" t="s">
        <v>32</v>
      </c>
      <c r="D29" s="11" t="s">
        <v>48</v>
      </c>
      <c r="E29" s="2">
        <v>6</v>
      </c>
      <c r="F29" s="2">
        <v>92</v>
      </c>
      <c r="G29" s="2">
        <v>0</v>
      </c>
      <c r="H29" s="2">
        <v>20</v>
      </c>
      <c r="I29" s="2">
        <v>0</v>
      </c>
      <c r="J29" s="2">
        <v>14</v>
      </c>
      <c r="K29" s="2">
        <v>0</v>
      </c>
      <c r="L29" s="2">
        <v>19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3">
        <f t="shared" si="0"/>
        <v>53</v>
      </c>
      <c r="T29" s="12">
        <f t="shared" si="1"/>
        <v>0.57608695652173914</v>
      </c>
    </row>
    <row r="30" spans="1:20" x14ac:dyDescent="0.25">
      <c r="A30" s="2" t="s">
        <v>17</v>
      </c>
      <c r="B30" s="2" t="s">
        <v>49</v>
      </c>
      <c r="C30" s="2" t="s">
        <v>25</v>
      </c>
      <c r="D30" s="11" t="s">
        <v>50</v>
      </c>
      <c r="E30" s="2">
        <v>6</v>
      </c>
      <c r="F30" s="2">
        <v>58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3">
        <f t="shared" si="0"/>
        <v>0</v>
      </c>
      <c r="T30" s="12">
        <f t="shared" si="1"/>
        <v>0</v>
      </c>
    </row>
    <row r="31" spans="1:20" x14ac:dyDescent="0.25">
      <c r="A31" s="2" t="s">
        <v>17</v>
      </c>
      <c r="B31" s="2" t="s">
        <v>49</v>
      </c>
      <c r="C31" s="2" t="s">
        <v>25</v>
      </c>
      <c r="D31" s="11" t="s">
        <v>51</v>
      </c>
      <c r="E31" s="2">
        <v>12</v>
      </c>
      <c r="F31" s="2">
        <v>44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3">
        <f t="shared" si="0"/>
        <v>0</v>
      </c>
      <c r="T31" s="12">
        <f t="shared" si="1"/>
        <v>0</v>
      </c>
    </row>
    <row r="32" spans="1:20" x14ac:dyDescent="0.25">
      <c r="A32" s="2" t="s">
        <v>17</v>
      </c>
      <c r="B32" s="2" t="s">
        <v>49</v>
      </c>
      <c r="C32" s="2" t="s">
        <v>25</v>
      </c>
      <c r="D32" s="11" t="s">
        <v>52</v>
      </c>
      <c r="E32" s="2">
        <v>6</v>
      </c>
      <c r="F32" s="2">
        <v>51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3">
        <f t="shared" si="0"/>
        <v>0</v>
      </c>
      <c r="T32" s="12">
        <f t="shared" si="1"/>
        <v>0</v>
      </c>
    </row>
    <row r="33" spans="1:20" x14ac:dyDescent="0.25">
      <c r="A33" s="2" t="s">
        <v>17</v>
      </c>
      <c r="B33" s="2" t="s">
        <v>53</v>
      </c>
      <c r="C33" s="2" t="s">
        <v>19</v>
      </c>
      <c r="D33" s="11" t="s">
        <v>54</v>
      </c>
      <c r="E33" s="2">
        <v>20</v>
      </c>
      <c r="F33" s="2">
        <v>226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3">
        <f t="shared" si="0"/>
        <v>0</v>
      </c>
      <c r="T33" s="12">
        <f t="shared" si="1"/>
        <v>0</v>
      </c>
    </row>
    <row r="34" spans="1:20" x14ac:dyDescent="0.25">
      <c r="A34" s="2" t="s">
        <v>17</v>
      </c>
      <c r="B34" s="2" t="s">
        <v>55</v>
      </c>
      <c r="C34" s="2" t="s">
        <v>19</v>
      </c>
      <c r="D34" s="11" t="s">
        <v>56</v>
      </c>
      <c r="E34" s="2">
        <v>16</v>
      </c>
      <c r="F34" s="2">
        <v>387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5</v>
      </c>
      <c r="N34" s="2">
        <v>5</v>
      </c>
      <c r="O34" s="2">
        <v>7</v>
      </c>
      <c r="P34" s="2">
        <v>7</v>
      </c>
      <c r="Q34" s="2">
        <v>12</v>
      </c>
      <c r="R34" s="2">
        <v>2</v>
      </c>
      <c r="S34" s="3">
        <f t="shared" si="0"/>
        <v>38</v>
      </c>
      <c r="T34" s="12">
        <f t="shared" si="1"/>
        <v>9.8191214470284241E-2</v>
      </c>
    </row>
    <row r="35" spans="1:20" x14ac:dyDescent="0.25">
      <c r="A35" s="2" t="s">
        <v>17</v>
      </c>
      <c r="B35" s="2" t="s">
        <v>55</v>
      </c>
      <c r="C35" s="2" t="s">
        <v>19</v>
      </c>
      <c r="D35" s="11" t="s">
        <v>57</v>
      </c>
      <c r="E35" s="2">
        <v>6</v>
      </c>
      <c r="F35" s="2">
        <v>73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3">
        <f t="shared" si="0"/>
        <v>0</v>
      </c>
      <c r="T35" s="12">
        <f t="shared" si="1"/>
        <v>0</v>
      </c>
    </row>
    <row r="36" spans="1:20" x14ac:dyDescent="0.25">
      <c r="A36" s="2" t="s">
        <v>17</v>
      </c>
      <c r="B36" s="2" t="s">
        <v>55</v>
      </c>
      <c r="C36" s="2" t="s">
        <v>19</v>
      </c>
      <c r="D36" s="11" t="s">
        <v>58</v>
      </c>
      <c r="E36" s="2">
        <v>6</v>
      </c>
      <c r="F36" s="2">
        <v>107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3">
        <f t="shared" si="0"/>
        <v>0</v>
      </c>
      <c r="T36" s="12">
        <f t="shared" si="1"/>
        <v>0</v>
      </c>
    </row>
    <row r="37" spans="1:20" x14ac:dyDescent="0.25">
      <c r="A37" s="2" t="s">
        <v>17</v>
      </c>
      <c r="B37" s="2" t="s">
        <v>55</v>
      </c>
      <c r="C37" s="2" t="s">
        <v>19</v>
      </c>
      <c r="D37" s="11" t="s">
        <v>59</v>
      </c>
      <c r="E37" s="2">
        <v>6</v>
      </c>
      <c r="F37" s="2">
        <v>53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3">
        <f t="shared" si="0"/>
        <v>0</v>
      </c>
      <c r="T37" s="12">
        <f t="shared" si="1"/>
        <v>0</v>
      </c>
    </row>
    <row r="38" spans="1:20" x14ac:dyDescent="0.25">
      <c r="A38" s="2" t="s">
        <v>17</v>
      </c>
      <c r="B38" s="2" t="s">
        <v>55</v>
      </c>
      <c r="C38" s="2" t="s">
        <v>19</v>
      </c>
      <c r="D38" s="11" t="s">
        <v>60</v>
      </c>
      <c r="E38" s="2">
        <v>6</v>
      </c>
      <c r="F38" s="2">
        <v>73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3">
        <f t="shared" si="0"/>
        <v>0</v>
      </c>
      <c r="T38" s="12">
        <f t="shared" si="1"/>
        <v>0</v>
      </c>
    </row>
    <row r="39" spans="1:20" x14ac:dyDescent="0.25">
      <c r="A39" s="2" t="s">
        <v>17</v>
      </c>
      <c r="B39" s="2" t="s">
        <v>55</v>
      </c>
      <c r="C39" s="2" t="s">
        <v>19</v>
      </c>
      <c r="D39" s="11" t="s">
        <v>61</v>
      </c>
      <c r="E39" s="2">
        <v>18</v>
      </c>
      <c r="F39" s="2">
        <v>436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3</v>
      </c>
      <c r="N39" s="2">
        <v>6</v>
      </c>
      <c r="O39" s="2">
        <v>5</v>
      </c>
      <c r="P39" s="2">
        <v>13</v>
      </c>
      <c r="Q39" s="2">
        <v>6</v>
      </c>
      <c r="R39" s="2">
        <v>11</v>
      </c>
      <c r="S39" s="3">
        <f t="shared" si="0"/>
        <v>44</v>
      </c>
      <c r="T39" s="12">
        <f t="shared" si="1"/>
        <v>0.10091743119266056</v>
      </c>
    </row>
    <row r="40" spans="1:20" x14ac:dyDescent="0.25">
      <c r="A40" s="2" t="s">
        <v>17</v>
      </c>
      <c r="B40" s="4" t="s">
        <v>62</v>
      </c>
      <c r="C40" s="2" t="s">
        <v>63</v>
      </c>
      <c r="D40" s="11" t="s">
        <v>64</v>
      </c>
      <c r="E40" s="2">
        <v>12</v>
      </c>
      <c r="F40" s="2">
        <v>272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23</v>
      </c>
      <c r="N40" s="2">
        <v>20</v>
      </c>
      <c r="O40" s="2">
        <v>23</v>
      </c>
      <c r="P40" s="2">
        <v>13</v>
      </c>
      <c r="Q40" s="2">
        <v>20</v>
      </c>
      <c r="R40" s="2">
        <v>26</v>
      </c>
      <c r="S40" s="3">
        <f t="shared" si="0"/>
        <v>125</v>
      </c>
      <c r="T40" s="12">
        <f t="shared" si="1"/>
        <v>0.45955882352941174</v>
      </c>
    </row>
    <row r="41" spans="1:20" x14ac:dyDescent="0.25">
      <c r="A41" s="2" t="s">
        <v>17</v>
      </c>
      <c r="B41" s="4" t="s">
        <v>62</v>
      </c>
      <c r="C41" s="2" t="s">
        <v>63</v>
      </c>
      <c r="D41" s="11" t="s">
        <v>65</v>
      </c>
      <c r="E41" s="2">
        <v>6</v>
      </c>
      <c r="F41" s="2">
        <v>91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3">
        <f t="shared" si="0"/>
        <v>0</v>
      </c>
      <c r="T41" s="12">
        <f t="shared" si="1"/>
        <v>0</v>
      </c>
    </row>
    <row r="42" spans="1:20" x14ac:dyDescent="0.25">
      <c r="A42" s="2" t="s">
        <v>17</v>
      </c>
      <c r="B42" s="4" t="s">
        <v>62</v>
      </c>
      <c r="C42" s="2" t="s">
        <v>63</v>
      </c>
      <c r="D42" s="11" t="s">
        <v>66</v>
      </c>
      <c r="E42" s="2">
        <v>6</v>
      </c>
      <c r="F42" s="2">
        <v>98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3">
        <f t="shared" si="0"/>
        <v>0</v>
      </c>
      <c r="T42" s="12">
        <f t="shared" si="1"/>
        <v>0</v>
      </c>
    </row>
    <row r="43" spans="1:20" x14ac:dyDescent="0.25">
      <c r="A43" s="2" t="s">
        <v>17</v>
      </c>
      <c r="B43" s="4" t="s">
        <v>62</v>
      </c>
      <c r="C43" s="2" t="s">
        <v>63</v>
      </c>
      <c r="D43" s="11" t="s">
        <v>67</v>
      </c>
      <c r="E43" s="2">
        <v>6</v>
      </c>
      <c r="F43" s="2">
        <v>40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2</v>
      </c>
      <c r="N43" s="2">
        <v>6</v>
      </c>
      <c r="O43" s="2">
        <v>6</v>
      </c>
      <c r="P43" s="2">
        <v>9</v>
      </c>
      <c r="Q43" s="2">
        <v>6</v>
      </c>
      <c r="R43" s="2">
        <v>7</v>
      </c>
      <c r="S43" s="3">
        <f t="shared" si="0"/>
        <v>36</v>
      </c>
      <c r="T43" s="12">
        <f t="shared" si="1"/>
        <v>0.9</v>
      </c>
    </row>
    <row r="44" spans="1:20" x14ac:dyDescent="0.25">
      <c r="A44" s="2" t="s">
        <v>17</v>
      </c>
      <c r="B44" s="4" t="s">
        <v>62</v>
      </c>
      <c r="C44" s="2" t="s">
        <v>63</v>
      </c>
      <c r="D44" s="11" t="s">
        <v>68</v>
      </c>
      <c r="E44" s="2">
        <v>9</v>
      </c>
      <c r="F44" s="2">
        <v>112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5</v>
      </c>
      <c r="N44" s="2">
        <v>8</v>
      </c>
      <c r="O44" s="2">
        <v>8</v>
      </c>
      <c r="P44" s="2">
        <v>8</v>
      </c>
      <c r="Q44" s="2">
        <v>8</v>
      </c>
      <c r="R44" s="2">
        <v>5</v>
      </c>
      <c r="S44" s="3">
        <f t="shared" si="0"/>
        <v>42</v>
      </c>
      <c r="T44" s="12">
        <f t="shared" si="1"/>
        <v>0.375</v>
      </c>
    </row>
    <row r="45" spans="1:20" x14ac:dyDescent="0.25">
      <c r="A45" s="2" t="s">
        <v>17</v>
      </c>
      <c r="B45" s="2" t="s">
        <v>69</v>
      </c>
      <c r="C45" s="2" t="s">
        <v>25</v>
      </c>
      <c r="D45" s="11" t="s">
        <v>70</v>
      </c>
      <c r="E45" s="2">
        <v>6</v>
      </c>
      <c r="F45" s="2">
        <v>121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3">
        <f t="shared" si="0"/>
        <v>0</v>
      </c>
      <c r="T45" s="12">
        <f t="shared" si="1"/>
        <v>0</v>
      </c>
    </row>
    <row r="46" spans="1:20" x14ac:dyDescent="0.25">
      <c r="A46" s="2" t="s">
        <v>17</v>
      </c>
      <c r="B46" s="2" t="s">
        <v>69</v>
      </c>
      <c r="C46" s="2" t="s">
        <v>25</v>
      </c>
      <c r="D46" s="11" t="s">
        <v>71</v>
      </c>
      <c r="E46" s="2">
        <v>6</v>
      </c>
      <c r="F46" s="2">
        <v>63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3">
        <f t="shared" si="0"/>
        <v>0</v>
      </c>
      <c r="T46" s="12">
        <f t="shared" si="1"/>
        <v>0</v>
      </c>
    </row>
    <row r="47" spans="1:20" x14ac:dyDescent="0.25">
      <c r="A47" s="2" t="s">
        <v>17</v>
      </c>
      <c r="B47" s="2" t="s">
        <v>69</v>
      </c>
      <c r="C47" s="2" t="s">
        <v>25</v>
      </c>
      <c r="D47" s="11" t="s">
        <v>72</v>
      </c>
      <c r="E47" s="2">
        <v>6</v>
      </c>
      <c r="F47" s="2">
        <v>53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3">
        <f t="shared" si="0"/>
        <v>0</v>
      </c>
      <c r="T47" s="12">
        <f t="shared" si="1"/>
        <v>0</v>
      </c>
    </row>
    <row r="48" spans="1:20" x14ac:dyDescent="0.25">
      <c r="A48" s="2" t="s">
        <v>17</v>
      </c>
      <c r="B48" s="2" t="s">
        <v>69</v>
      </c>
      <c r="C48" s="2" t="s">
        <v>25</v>
      </c>
      <c r="D48" s="11" t="s">
        <v>73</v>
      </c>
      <c r="E48" s="2">
        <v>6</v>
      </c>
      <c r="F48" s="2">
        <v>75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3">
        <f t="shared" si="0"/>
        <v>0</v>
      </c>
      <c r="T48" s="12">
        <f t="shared" si="1"/>
        <v>0</v>
      </c>
    </row>
    <row r="49" spans="1:20" x14ac:dyDescent="0.25">
      <c r="A49" s="2" t="s">
        <v>17</v>
      </c>
      <c r="B49" s="2" t="s">
        <v>69</v>
      </c>
      <c r="C49" s="2" t="s">
        <v>25</v>
      </c>
      <c r="D49" s="11" t="s">
        <v>74</v>
      </c>
      <c r="E49" s="2">
        <v>6</v>
      </c>
      <c r="F49" s="2">
        <v>50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3">
        <f t="shared" si="0"/>
        <v>0</v>
      </c>
      <c r="T49" s="12">
        <f t="shared" si="1"/>
        <v>0</v>
      </c>
    </row>
    <row r="50" spans="1:20" x14ac:dyDescent="0.25">
      <c r="A50" s="2" t="s">
        <v>17</v>
      </c>
      <c r="B50" s="2" t="s">
        <v>75</v>
      </c>
      <c r="C50" s="2" t="s">
        <v>19</v>
      </c>
      <c r="D50" s="11" t="s">
        <v>76</v>
      </c>
      <c r="E50" s="2">
        <v>17</v>
      </c>
      <c r="F50" s="2">
        <v>453</v>
      </c>
      <c r="G50" s="2">
        <v>0</v>
      </c>
      <c r="H50" s="2">
        <v>2</v>
      </c>
      <c r="I50" s="2">
        <v>3</v>
      </c>
      <c r="J50" s="2">
        <v>4</v>
      </c>
      <c r="K50" s="2">
        <v>1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3">
        <f t="shared" si="0"/>
        <v>10</v>
      </c>
      <c r="T50" s="12">
        <f t="shared" si="1"/>
        <v>2.2075055187637971E-2</v>
      </c>
    </row>
    <row r="51" spans="1:20" x14ac:dyDescent="0.25">
      <c r="A51" s="2" t="s">
        <v>17</v>
      </c>
      <c r="B51" s="2" t="s">
        <v>75</v>
      </c>
      <c r="C51" s="2" t="s">
        <v>19</v>
      </c>
      <c r="D51" s="11" t="s">
        <v>77</v>
      </c>
      <c r="E51" s="2">
        <v>21</v>
      </c>
      <c r="F51" s="2">
        <v>614</v>
      </c>
      <c r="G51" s="2">
        <v>3</v>
      </c>
      <c r="H51" s="2">
        <v>3</v>
      </c>
      <c r="I51" s="2">
        <v>1</v>
      </c>
      <c r="J51" s="2">
        <v>2</v>
      </c>
      <c r="K51" s="2">
        <v>6</v>
      </c>
      <c r="L51" s="2">
        <v>2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3">
        <f t="shared" si="0"/>
        <v>17</v>
      </c>
      <c r="T51" s="12">
        <f t="shared" si="1"/>
        <v>2.7687296416938109E-2</v>
      </c>
    </row>
    <row r="52" spans="1:20" x14ac:dyDescent="0.25">
      <c r="A52" s="2" t="s">
        <v>17</v>
      </c>
      <c r="B52" s="2" t="s">
        <v>75</v>
      </c>
      <c r="C52" s="2" t="s">
        <v>19</v>
      </c>
      <c r="D52" s="11" t="s">
        <v>78</v>
      </c>
      <c r="E52" s="2">
        <v>6</v>
      </c>
      <c r="F52" s="2">
        <v>57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3">
        <f t="shared" si="0"/>
        <v>0</v>
      </c>
      <c r="T52" s="12">
        <f t="shared" si="1"/>
        <v>0</v>
      </c>
    </row>
    <row r="53" spans="1:20" x14ac:dyDescent="0.25">
      <c r="A53" s="2" t="s">
        <v>17</v>
      </c>
      <c r="B53" s="2" t="s">
        <v>75</v>
      </c>
      <c r="C53" s="2" t="s">
        <v>19</v>
      </c>
      <c r="D53" s="11" t="s">
        <v>79</v>
      </c>
      <c r="E53" s="2">
        <v>11</v>
      </c>
      <c r="F53" s="2">
        <v>243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1</v>
      </c>
      <c r="P53" s="2">
        <v>1</v>
      </c>
      <c r="Q53" s="2">
        <v>0</v>
      </c>
      <c r="R53" s="2">
        <v>1</v>
      </c>
      <c r="S53" s="3">
        <f t="shared" si="0"/>
        <v>4</v>
      </c>
      <c r="T53" s="12">
        <f t="shared" si="1"/>
        <v>1.646090534979424E-2</v>
      </c>
    </row>
    <row r="54" spans="1:20" x14ac:dyDescent="0.25">
      <c r="A54" s="2" t="s">
        <v>17</v>
      </c>
      <c r="B54" s="2" t="s">
        <v>75</v>
      </c>
      <c r="C54" s="2" t="s">
        <v>19</v>
      </c>
      <c r="D54" s="11" t="s">
        <v>80</v>
      </c>
      <c r="E54" s="2">
        <v>6</v>
      </c>
      <c r="F54" s="2">
        <v>117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3">
        <f t="shared" si="0"/>
        <v>0</v>
      </c>
      <c r="T54" s="12">
        <f t="shared" si="1"/>
        <v>0</v>
      </c>
    </row>
    <row r="55" spans="1:20" x14ac:dyDescent="0.25">
      <c r="A55" s="2" t="s">
        <v>17</v>
      </c>
      <c r="B55" s="2" t="s">
        <v>75</v>
      </c>
      <c r="C55" s="2" t="s">
        <v>19</v>
      </c>
      <c r="D55" s="11" t="s">
        <v>81</v>
      </c>
      <c r="E55" s="2">
        <v>19</v>
      </c>
      <c r="F55" s="2">
        <v>539</v>
      </c>
      <c r="G55" s="2">
        <v>1</v>
      </c>
      <c r="H55" s="2">
        <v>1</v>
      </c>
      <c r="I55" s="2">
        <v>3</v>
      </c>
      <c r="J55" s="2">
        <v>2</v>
      </c>
      <c r="K55" s="2">
        <v>1</v>
      </c>
      <c r="L55" s="2">
        <v>1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3">
        <f t="shared" si="0"/>
        <v>9</v>
      </c>
      <c r="T55" s="12">
        <f t="shared" si="1"/>
        <v>1.6697588126159554E-2</v>
      </c>
    </row>
    <row r="56" spans="1:20" x14ac:dyDescent="0.25">
      <c r="A56" s="2" t="s">
        <v>17</v>
      </c>
      <c r="B56" s="2" t="s">
        <v>75</v>
      </c>
      <c r="C56" s="2" t="s">
        <v>19</v>
      </c>
      <c r="D56" s="11" t="s">
        <v>82</v>
      </c>
      <c r="E56" s="2">
        <v>25</v>
      </c>
      <c r="F56" s="2">
        <v>481</v>
      </c>
      <c r="G56" s="2">
        <v>1</v>
      </c>
      <c r="H56" s="2">
        <v>1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3">
        <f t="shared" si="0"/>
        <v>2</v>
      </c>
      <c r="T56" s="12">
        <f t="shared" si="1"/>
        <v>4.1580041580041582E-3</v>
      </c>
    </row>
    <row r="57" spans="1:20" x14ac:dyDescent="0.25">
      <c r="A57" s="2" t="s">
        <v>17</v>
      </c>
      <c r="B57" s="2" t="s">
        <v>83</v>
      </c>
      <c r="C57" s="2" t="s">
        <v>19</v>
      </c>
      <c r="D57" s="11" t="s">
        <v>84</v>
      </c>
      <c r="E57" s="2">
        <v>6</v>
      </c>
      <c r="F57" s="2">
        <v>37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3">
        <f t="shared" si="0"/>
        <v>0</v>
      </c>
      <c r="T57" s="12">
        <f t="shared" si="1"/>
        <v>0</v>
      </c>
    </row>
    <row r="58" spans="1:20" x14ac:dyDescent="0.25">
      <c r="A58" s="2" t="s">
        <v>17</v>
      </c>
      <c r="B58" s="2" t="s">
        <v>83</v>
      </c>
      <c r="C58" s="2" t="s">
        <v>19</v>
      </c>
      <c r="D58" s="11" t="s">
        <v>85</v>
      </c>
      <c r="E58" s="2">
        <v>12</v>
      </c>
      <c r="F58" s="2">
        <v>104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3">
        <f t="shared" si="0"/>
        <v>0</v>
      </c>
      <c r="T58" s="12">
        <f t="shared" si="1"/>
        <v>0</v>
      </c>
    </row>
    <row r="59" spans="1:20" x14ac:dyDescent="0.25">
      <c r="A59" s="2" t="s">
        <v>17</v>
      </c>
      <c r="B59" s="2" t="s">
        <v>86</v>
      </c>
      <c r="C59" s="2" t="s">
        <v>19</v>
      </c>
      <c r="D59" s="11" t="s">
        <v>87</v>
      </c>
      <c r="E59" s="2">
        <v>6</v>
      </c>
      <c r="F59" s="2">
        <v>131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3">
        <f t="shared" si="0"/>
        <v>0</v>
      </c>
      <c r="T59" s="12">
        <f t="shared" si="1"/>
        <v>0</v>
      </c>
    </row>
    <row r="60" spans="1:20" x14ac:dyDescent="0.25">
      <c r="A60" s="2" t="s">
        <v>17</v>
      </c>
      <c r="B60" s="2" t="s">
        <v>86</v>
      </c>
      <c r="C60" s="2" t="s">
        <v>19</v>
      </c>
      <c r="D60" s="11" t="s">
        <v>88</v>
      </c>
      <c r="E60" s="2">
        <v>14</v>
      </c>
      <c r="F60" s="2">
        <v>322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3">
        <f t="shared" si="0"/>
        <v>0</v>
      </c>
      <c r="T60" s="12">
        <f t="shared" si="1"/>
        <v>0</v>
      </c>
    </row>
    <row r="61" spans="1:20" x14ac:dyDescent="0.25">
      <c r="A61" s="2" t="s">
        <v>17</v>
      </c>
      <c r="B61" s="2" t="s">
        <v>86</v>
      </c>
      <c r="C61" s="2" t="s">
        <v>19</v>
      </c>
      <c r="D61" s="11" t="s">
        <v>89</v>
      </c>
      <c r="E61" s="2">
        <v>14</v>
      </c>
      <c r="F61" s="2">
        <v>432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3">
        <f t="shared" si="0"/>
        <v>0</v>
      </c>
      <c r="T61" s="12">
        <f t="shared" si="1"/>
        <v>0</v>
      </c>
    </row>
    <row r="62" spans="1:20" x14ac:dyDescent="0.25">
      <c r="A62" s="2" t="s">
        <v>17</v>
      </c>
      <c r="B62" s="2" t="s">
        <v>86</v>
      </c>
      <c r="C62" s="2" t="s">
        <v>19</v>
      </c>
      <c r="D62" s="11" t="s">
        <v>90</v>
      </c>
      <c r="E62" s="2">
        <v>6</v>
      </c>
      <c r="F62" s="2">
        <v>107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1</v>
      </c>
      <c r="Q62" s="2">
        <v>1</v>
      </c>
      <c r="R62" s="2">
        <v>0</v>
      </c>
      <c r="S62" s="3">
        <f t="shared" si="0"/>
        <v>2</v>
      </c>
      <c r="T62" s="12">
        <f t="shared" si="1"/>
        <v>1.8691588785046728E-2</v>
      </c>
    </row>
    <row r="63" spans="1:20" x14ac:dyDescent="0.25">
      <c r="A63" s="2" t="s">
        <v>17</v>
      </c>
      <c r="B63" s="2" t="s">
        <v>91</v>
      </c>
      <c r="C63" s="2" t="s">
        <v>19</v>
      </c>
      <c r="D63" s="11" t="s">
        <v>92</v>
      </c>
      <c r="E63" s="2">
        <v>12</v>
      </c>
      <c r="F63" s="2">
        <v>218</v>
      </c>
      <c r="G63" s="2">
        <v>2</v>
      </c>
      <c r="H63" s="2">
        <v>0</v>
      </c>
      <c r="I63" s="2">
        <v>0</v>
      </c>
      <c r="J63" s="2">
        <v>2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3">
        <f t="shared" si="0"/>
        <v>4</v>
      </c>
      <c r="T63" s="12">
        <f t="shared" si="1"/>
        <v>1.834862385321101E-2</v>
      </c>
    </row>
    <row r="64" spans="1:20" x14ac:dyDescent="0.25">
      <c r="A64" s="2" t="s">
        <v>17</v>
      </c>
      <c r="B64" s="2" t="s">
        <v>91</v>
      </c>
      <c r="C64" s="2" t="s">
        <v>19</v>
      </c>
      <c r="D64" s="11" t="s">
        <v>93</v>
      </c>
      <c r="E64" s="2">
        <v>9</v>
      </c>
      <c r="F64" s="2">
        <v>162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3">
        <f t="shared" si="0"/>
        <v>0</v>
      </c>
      <c r="T64" s="12">
        <f t="shared" si="1"/>
        <v>0</v>
      </c>
    </row>
    <row r="65" spans="1:20" x14ac:dyDescent="0.25">
      <c r="A65" s="2" t="s">
        <v>17</v>
      </c>
      <c r="B65" s="2" t="s">
        <v>91</v>
      </c>
      <c r="C65" s="2" t="s">
        <v>19</v>
      </c>
      <c r="D65" s="11" t="s">
        <v>94</v>
      </c>
      <c r="E65" s="2">
        <v>6</v>
      </c>
      <c r="F65" s="2">
        <v>53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3">
        <f t="shared" si="0"/>
        <v>0</v>
      </c>
      <c r="T65" s="12">
        <f t="shared" si="1"/>
        <v>0</v>
      </c>
    </row>
    <row r="66" spans="1:20" x14ac:dyDescent="0.25">
      <c r="A66" s="2" t="s">
        <v>17</v>
      </c>
      <c r="B66" s="2" t="s">
        <v>91</v>
      </c>
      <c r="C66" s="2" t="s">
        <v>19</v>
      </c>
      <c r="D66" s="11" t="s">
        <v>95</v>
      </c>
      <c r="E66" s="2">
        <v>6</v>
      </c>
      <c r="F66" s="2">
        <v>59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3">
        <f t="shared" si="0"/>
        <v>0</v>
      </c>
      <c r="T66" s="12">
        <f t="shared" si="1"/>
        <v>0</v>
      </c>
    </row>
    <row r="67" spans="1:20" x14ac:dyDescent="0.25">
      <c r="A67" s="2" t="s">
        <v>17</v>
      </c>
      <c r="B67" s="2" t="s">
        <v>91</v>
      </c>
      <c r="C67" s="2" t="s">
        <v>19</v>
      </c>
      <c r="D67" s="11" t="s">
        <v>96</v>
      </c>
      <c r="E67" s="2">
        <v>6</v>
      </c>
      <c r="F67" s="2">
        <v>48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3">
        <f t="shared" si="0"/>
        <v>0</v>
      </c>
      <c r="T67" s="12">
        <f t="shared" si="1"/>
        <v>0</v>
      </c>
    </row>
    <row r="68" spans="1:20" x14ac:dyDescent="0.25">
      <c r="A68" s="2" t="s">
        <v>17</v>
      </c>
      <c r="B68" s="4" t="s">
        <v>97</v>
      </c>
      <c r="C68" s="2" t="s">
        <v>63</v>
      </c>
      <c r="D68" s="11" t="s">
        <v>98</v>
      </c>
      <c r="E68" s="2">
        <v>19</v>
      </c>
      <c r="F68" s="2">
        <v>471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67</v>
      </c>
      <c r="N68" s="2">
        <v>69</v>
      </c>
      <c r="O68" s="2">
        <v>66</v>
      </c>
      <c r="P68" s="2">
        <v>58</v>
      </c>
      <c r="Q68" s="2">
        <v>44</v>
      </c>
      <c r="R68" s="2">
        <v>39</v>
      </c>
      <c r="S68" s="3">
        <f t="shared" si="0"/>
        <v>343</v>
      </c>
      <c r="T68" s="12">
        <f t="shared" si="1"/>
        <v>0.7282377919320594</v>
      </c>
    </row>
    <row r="69" spans="1:20" x14ac:dyDescent="0.25">
      <c r="A69" s="2" t="s">
        <v>17</v>
      </c>
      <c r="B69" s="4" t="s">
        <v>97</v>
      </c>
      <c r="C69" s="2" t="s">
        <v>63</v>
      </c>
      <c r="D69" s="11" t="s">
        <v>99</v>
      </c>
      <c r="E69" s="2">
        <v>12</v>
      </c>
      <c r="F69" s="2">
        <v>286</v>
      </c>
      <c r="G69" s="2">
        <v>2</v>
      </c>
      <c r="H69" s="2">
        <v>5</v>
      </c>
      <c r="I69" s="2">
        <v>9</v>
      </c>
      <c r="J69" s="2">
        <v>13</v>
      </c>
      <c r="K69" s="2">
        <v>8</v>
      </c>
      <c r="L69" s="2">
        <v>4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3">
        <f t="shared" si="0"/>
        <v>41</v>
      </c>
      <c r="T69" s="12">
        <f t="shared" si="1"/>
        <v>0.14335664335664336</v>
      </c>
    </row>
    <row r="70" spans="1:20" x14ac:dyDescent="0.25">
      <c r="A70" s="2" t="s">
        <v>17</v>
      </c>
      <c r="B70" s="4" t="s">
        <v>97</v>
      </c>
      <c r="C70" s="2" t="s">
        <v>63</v>
      </c>
      <c r="D70" s="11" t="s">
        <v>100</v>
      </c>
      <c r="E70" s="2">
        <v>6</v>
      </c>
      <c r="F70" s="2">
        <v>80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7</v>
      </c>
      <c r="N70" s="2">
        <v>9</v>
      </c>
      <c r="O70" s="2">
        <v>7</v>
      </c>
      <c r="P70" s="2">
        <v>8</v>
      </c>
      <c r="Q70" s="2">
        <v>9</v>
      </c>
      <c r="R70" s="2">
        <v>13</v>
      </c>
      <c r="S70" s="3">
        <f t="shared" si="0"/>
        <v>53</v>
      </c>
      <c r="T70" s="12">
        <f t="shared" si="1"/>
        <v>0.66249999999999998</v>
      </c>
    </row>
    <row r="71" spans="1:20" x14ac:dyDescent="0.25">
      <c r="A71" s="2" t="s">
        <v>17</v>
      </c>
      <c r="B71" s="2" t="s">
        <v>101</v>
      </c>
      <c r="C71" s="2" t="s">
        <v>19</v>
      </c>
      <c r="D71" s="11" t="s">
        <v>102</v>
      </c>
      <c r="E71" s="2">
        <v>8</v>
      </c>
      <c r="F71" s="2">
        <v>149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3">
        <f t="shared" ref="S71:S134" si="2">SUM(G71:R71)</f>
        <v>0</v>
      </c>
      <c r="T71" s="12">
        <f t="shared" ref="T71:T134" si="3">S71/F71</f>
        <v>0</v>
      </c>
    </row>
    <row r="72" spans="1:20" x14ac:dyDescent="0.25">
      <c r="A72" s="2" t="s">
        <v>17</v>
      </c>
      <c r="B72" s="2" t="s">
        <v>101</v>
      </c>
      <c r="C72" s="2" t="s">
        <v>19</v>
      </c>
      <c r="D72" s="11" t="s">
        <v>103</v>
      </c>
      <c r="E72" s="2">
        <v>6</v>
      </c>
      <c r="F72" s="2">
        <v>43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3">
        <f t="shared" si="2"/>
        <v>1</v>
      </c>
      <c r="T72" s="12">
        <f t="shared" si="3"/>
        <v>2.3255813953488372E-2</v>
      </c>
    </row>
    <row r="73" spans="1:20" x14ac:dyDescent="0.25">
      <c r="A73" s="2" t="s">
        <v>17</v>
      </c>
      <c r="B73" s="2" t="s">
        <v>101</v>
      </c>
      <c r="C73" s="2" t="s">
        <v>19</v>
      </c>
      <c r="D73" s="11" t="s">
        <v>104</v>
      </c>
      <c r="E73" s="2">
        <v>12</v>
      </c>
      <c r="F73" s="2">
        <v>214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4</v>
      </c>
      <c r="N73" s="2">
        <v>9</v>
      </c>
      <c r="O73" s="2">
        <v>3</v>
      </c>
      <c r="P73" s="2">
        <v>1</v>
      </c>
      <c r="Q73" s="2">
        <v>1</v>
      </c>
      <c r="R73" s="2">
        <v>3</v>
      </c>
      <c r="S73" s="3">
        <f t="shared" si="2"/>
        <v>21</v>
      </c>
      <c r="T73" s="12">
        <f t="shared" si="3"/>
        <v>9.8130841121495324E-2</v>
      </c>
    </row>
    <row r="74" spans="1:20" x14ac:dyDescent="0.25">
      <c r="A74" s="2" t="s">
        <v>17</v>
      </c>
      <c r="B74" s="2" t="s">
        <v>105</v>
      </c>
      <c r="C74" s="2" t="s">
        <v>19</v>
      </c>
      <c r="D74" s="11" t="s">
        <v>106</v>
      </c>
      <c r="E74" s="2">
        <v>28</v>
      </c>
      <c r="F74" s="2">
        <v>824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18</v>
      </c>
      <c r="N74" s="2">
        <v>9</v>
      </c>
      <c r="O74" s="2">
        <v>17</v>
      </c>
      <c r="P74" s="2">
        <v>14</v>
      </c>
      <c r="Q74" s="2">
        <v>10</v>
      </c>
      <c r="R74" s="2">
        <v>9</v>
      </c>
      <c r="S74" s="3">
        <f t="shared" si="2"/>
        <v>77</v>
      </c>
      <c r="T74" s="12">
        <f t="shared" si="3"/>
        <v>9.3446601941747573E-2</v>
      </c>
    </row>
    <row r="75" spans="1:20" x14ac:dyDescent="0.25">
      <c r="A75" s="2" t="s">
        <v>17</v>
      </c>
      <c r="B75" s="2" t="s">
        <v>105</v>
      </c>
      <c r="C75" s="2" t="s">
        <v>19</v>
      </c>
      <c r="D75" s="11" t="s">
        <v>107</v>
      </c>
      <c r="E75" s="2">
        <v>44</v>
      </c>
      <c r="F75" s="2">
        <v>1268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28</v>
      </c>
      <c r="N75" s="2">
        <v>32</v>
      </c>
      <c r="O75" s="2">
        <v>31</v>
      </c>
      <c r="P75" s="2">
        <v>33</v>
      </c>
      <c r="Q75" s="2">
        <v>29</v>
      </c>
      <c r="R75" s="2">
        <v>26</v>
      </c>
      <c r="S75" s="3">
        <f t="shared" si="2"/>
        <v>179</v>
      </c>
      <c r="T75" s="12">
        <f t="shared" si="3"/>
        <v>0.14116719242902209</v>
      </c>
    </row>
    <row r="76" spans="1:20" x14ac:dyDescent="0.25">
      <c r="A76" s="2" t="s">
        <v>17</v>
      </c>
      <c r="B76" s="2" t="s">
        <v>105</v>
      </c>
      <c r="C76" s="2" t="s">
        <v>19</v>
      </c>
      <c r="D76" s="11" t="s">
        <v>108</v>
      </c>
      <c r="E76" s="2">
        <v>10</v>
      </c>
      <c r="F76" s="2">
        <v>217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1</v>
      </c>
      <c r="Q76" s="2">
        <v>0</v>
      </c>
      <c r="R76" s="2">
        <v>2</v>
      </c>
      <c r="S76" s="3">
        <f t="shared" si="2"/>
        <v>3</v>
      </c>
      <c r="T76" s="12">
        <f t="shared" si="3"/>
        <v>1.3824884792626729E-2</v>
      </c>
    </row>
    <row r="77" spans="1:20" x14ac:dyDescent="0.25">
      <c r="A77" s="2" t="s">
        <v>17</v>
      </c>
      <c r="B77" s="2" t="s">
        <v>105</v>
      </c>
      <c r="C77" s="2" t="s">
        <v>19</v>
      </c>
      <c r="D77" s="11" t="s">
        <v>109</v>
      </c>
      <c r="E77" s="2">
        <v>18</v>
      </c>
      <c r="F77" s="2">
        <v>395</v>
      </c>
      <c r="G77" s="2">
        <v>0</v>
      </c>
      <c r="H77" s="2">
        <v>7</v>
      </c>
      <c r="I77" s="2">
        <v>4</v>
      </c>
      <c r="J77" s="2">
        <v>10</v>
      </c>
      <c r="K77" s="2">
        <v>8</v>
      </c>
      <c r="L77" s="2">
        <v>5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3">
        <f t="shared" si="2"/>
        <v>34</v>
      </c>
      <c r="T77" s="12">
        <f t="shared" si="3"/>
        <v>8.6075949367088608E-2</v>
      </c>
    </row>
    <row r="78" spans="1:20" x14ac:dyDescent="0.25">
      <c r="A78" s="2" t="s">
        <v>17</v>
      </c>
      <c r="B78" s="2" t="s">
        <v>105</v>
      </c>
      <c r="C78" s="2" t="s">
        <v>19</v>
      </c>
      <c r="D78" s="11" t="s">
        <v>110</v>
      </c>
      <c r="E78" s="2">
        <v>6</v>
      </c>
      <c r="F78" s="2">
        <v>70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3">
        <f t="shared" si="2"/>
        <v>0</v>
      </c>
      <c r="T78" s="12">
        <f t="shared" si="3"/>
        <v>0</v>
      </c>
    </row>
    <row r="79" spans="1:20" x14ac:dyDescent="0.25">
      <c r="A79" s="2" t="s">
        <v>17</v>
      </c>
      <c r="B79" s="2" t="s">
        <v>105</v>
      </c>
      <c r="C79" s="2" t="s">
        <v>19</v>
      </c>
      <c r="D79" s="11" t="s">
        <v>111</v>
      </c>
      <c r="E79" s="2">
        <v>45</v>
      </c>
      <c r="F79" s="2">
        <v>1240</v>
      </c>
      <c r="G79" s="2">
        <v>14</v>
      </c>
      <c r="H79" s="2">
        <v>20</v>
      </c>
      <c r="I79" s="2">
        <v>20</v>
      </c>
      <c r="J79" s="2">
        <v>14</v>
      </c>
      <c r="K79" s="2">
        <v>27</v>
      </c>
      <c r="L79" s="2">
        <v>20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3">
        <f t="shared" si="2"/>
        <v>115</v>
      </c>
      <c r="T79" s="12">
        <f t="shared" si="3"/>
        <v>9.2741935483870969E-2</v>
      </c>
    </row>
    <row r="80" spans="1:20" x14ac:dyDescent="0.25">
      <c r="A80" s="2" t="s">
        <v>17</v>
      </c>
      <c r="B80" s="2" t="s">
        <v>105</v>
      </c>
      <c r="C80" s="2" t="s">
        <v>19</v>
      </c>
      <c r="D80" s="11" t="s">
        <v>112</v>
      </c>
      <c r="E80" s="2">
        <v>6</v>
      </c>
      <c r="F80" s="2">
        <v>86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3">
        <f t="shared" si="2"/>
        <v>0</v>
      </c>
      <c r="T80" s="12">
        <f t="shared" si="3"/>
        <v>0</v>
      </c>
    </row>
    <row r="81" spans="1:20" x14ac:dyDescent="0.25">
      <c r="A81" s="2" t="s">
        <v>17</v>
      </c>
      <c r="B81" s="2" t="s">
        <v>105</v>
      </c>
      <c r="C81" s="2" t="s">
        <v>19</v>
      </c>
      <c r="D81" s="11" t="s">
        <v>113</v>
      </c>
      <c r="E81" s="2">
        <v>22</v>
      </c>
      <c r="F81" s="2">
        <v>575</v>
      </c>
      <c r="G81" s="2">
        <v>8</v>
      </c>
      <c r="H81" s="2">
        <v>14</v>
      </c>
      <c r="I81" s="2">
        <v>9</v>
      </c>
      <c r="J81" s="2">
        <v>8</v>
      </c>
      <c r="K81" s="2">
        <v>4</v>
      </c>
      <c r="L81" s="2">
        <v>16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3">
        <f t="shared" si="2"/>
        <v>59</v>
      </c>
      <c r="T81" s="12">
        <f t="shared" si="3"/>
        <v>0.10260869565217391</v>
      </c>
    </row>
    <row r="82" spans="1:20" x14ac:dyDescent="0.25">
      <c r="A82" s="2" t="s">
        <v>17</v>
      </c>
      <c r="B82" s="2" t="s">
        <v>105</v>
      </c>
      <c r="C82" s="2" t="s">
        <v>19</v>
      </c>
      <c r="D82" s="11" t="s">
        <v>114</v>
      </c>
      <c r="E82" s="2">
        <v>8</v>
      </c>
      <c r="F82" s="2">
        <v>150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5</v>
      </c>
      <c r="O82" s="2">
        <v>4</v>
      </c>
      <c r="P82" s="2">
        <v>4</v>
      </c>
      <c r="Q82" s="2">
        <v>10</v>
      </c>
      <c r="R82" s="2">
        <v>11</v>
      </c>
      <c r="S82" s="3">
        <f t="shared" si="2"/>
        <v>35</v>
      </c>
      <c r="T82" s="12">
        <f t="shared" si="3"/>
        <v>0.23333333333333334</v>
      </c>
    </row>
    <row r="83" spans="1:20" x14ac:dyDescent="0.25">
      <c r="A83" s="2" t="s">
        <v>17</v>
      </c>
      <c r="B83" s="2" t="s">
        <v>105</v>
      </c>
      <c r="C83" s="2" t="s">
        <v>19</v>
      </c>
      <c r="D83" s="11" t="s">
        <v>115</v>
      </c>
      <c r="E83" s="2">
        <v>6</v>
      </c>
      <c r="F83" s="2">
        <v>87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3</v>
      </c>
      <c r="N83" s="2">
        <v>0</v>
      </c>
      <c r="O83" s="2">
        <v>2</v>
      </c>
      <c r="P83" s="2">
        <v>1</v>
      </c>
      <c r="Q83" s="2">
        <v>0</v>
      </c>
      <c r="R83" s="2">
        <v>0</v>
      </c>
      <c r="S83" s="3">
        <f t="shared" si="2"/>
        <v>6</v>
      </c>
      <c r="T83" s="12">
        <f t="shared" si="3"/>
        <v>6.8965517241379309E-2</v>
      </c>
    </row>
    <row r="84" spans="1:20" x14ac:dyDescent="0.25">
      <c r="A84" s="2" t="s">
        <v>17</v>
      </c>
      <c r="B84" s="2" t="s">
        <v>105</v>
      </c>
      <c r="C84" s="2" t="s">
        <v>19</v>
      </c>
      <c r="D84" s="11" t="s">
        <v>116</v>
      </c>
      <c r="E84" s="2">
        <v>10</v>
      </c>
      <c r="F84" s="2">
        <v>206</v>
      </c>
      <c r="G84" s="2">
        <v>5</v>
      </c>
      <c r="H84" s="2">
        <v>2</v>
      </c>
      <c r="I84" s="2">
        <v>2</v>
      </c>
      <c r="J84" s="2">
        <v>5</v>
      </c>
      <c r="K84" s="2">
        <v>5</v>
      </c>
      <c r="L84" s="2">
        <v>3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3">
        <f t="shared" si="2"/>
        <v>22</v>
      </c>
      <c r="T84" s="12">
        <f t="shared" si="3"/>
        <v>0.10679611650485436</v>
      </c>
    </row>
    <row r="85" spans="1:20" x14ac:dyDescent="0.25">
      <c r="A85" s="2" t="s">
        <v>17</v>
      </c>
      <c r="B85" s="2" t="s">
        <v>105</v>
      </c>
      <c r="C85" s="2" t="s">
        <v>19</v>
      </c>
      <c r="D85" s="11" t="s">
        <v>117</v>
      </c>
      <c r="E85" s="2">
        <v>12</v>
      </c>
      <c r="F85" s="2">
        <v>400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9</v>
      </c>
      <c r="N85" s="2">
        <v>11</v>
      </c>
      <c r="O85" s="2">
        <v>16</v>
      </c>
      <c r="P85" s="2">
        <v>13</v>
      </c>
      <c r="Q85" s="2">
        <v>15</v>
      </c>
      <c r="R85" s="2">
        <v>9</v>
      </c>
      <c r="S85" s="3">
        <f t="shared" si="2"/>
        <v>73</v>
      </c>
      <c r="T85" s="12">
        <f t="shared" si="3"/>
        <v>0.1825</v>
      </c>
    </row>
    <row r="86" spans="1:20" x14ac:dyDescent="0.25">
      <c r="A86" s="2" t="s">
        <v>17</v>
      </c>
      <c r="B86" s="2" t="s">
        <v>105</v>
      </c>
      <c r="C86" s="2" t="s">
        <v>19</v>
      </c>
      <c r="D86" s="11" t="s">
        <v>118</v>
      </c>
      <c r="E86" s="2">
        <v>6</v>
      </c>
      <c r="F86" s="2">
        <v>130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2</v>
      </c>
      <c r="N86" s="2">
        <v>7</v>
      </c>
      <c r="O86" s="2">
        <v>4</v>
      </c>
      <c r="P86" s="2">
        <v>6</v>
      </c>
      <c r="Q86" s="2">
        <v>4</v>
      </c>
      <c r="R86" s="2">
        <v>1</v>
      </c>
      <c r="S86" s="3">
        <f t="shared" si="2"/>
        <v>24</v>
      </c>
      <c r="T86" s="12">
        <f t="shared" si="3"/>
        <v>0.18461538461538463</v>
      </c>
    </row>
    <row r="87" spans="1:20" x14ac:dyDescent="0.25">
      <c r="A87" s="2" t="s">
        <v>17</v>
      </c>
      <c r="B87" s="2" t="s">
        <v>105</v>
      </c>
      <c r="C87" s="2" t="s">
        <v>19</v>
      </c>
      <c r="D87" s="11" t="s">
        <v>119</v>
      </c>
      <c r="E87" s="2">
        <v>21</v>
      </c>
      <c r="F87" s="2">
        <v>523</v>
      </c>
      <c r="G87" s="2">
        <v>5</v>
      </c>
      <c r="H87" s="2">
        <v>7</v>
      </c>
      <c r="I87" s="2">
        <v>6</v>
      </c>
      <c r="J87" s="2">
        <v>7</v>
      </c>
      <c r="K87" s="2">
        <v>5</v>
      </c>
      <c r="L87" s="2">
        <v>1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3">
        <f t="shared" si="2"/>
        <v>31</v>
      </c>
      <c r="T87" s="12">
        <f t="shared" si="3"/>
        <v>5.9273422562141492E-2</v>
      </c>
    </row>
    <row r="88" spans="1:20" x14ac:dyDescent="0.25">
      <c r="A88" s="2" t="s">
        <v>17</v>
      </c>
      <c r="B88" s="2" t="s">
        <v>105</v>
      </c>
      <c r="C88" s="2" t="s">
        <v>19</v>
      </c>
      <c r="D88" s="11" t="s">
        <v>120</v>
      </c>
      <c r="E88" s="2">
        <v>30</v>
      </c>
      <c r="F88" s="2">
        <v>790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26</v>
      </c>
      <c r="N88" s="2">
        <v>43</v>
      </c>
      <c r="O88" s="2">
        <v>37</v>
      </c>
      <c r="P88" s="2">
        <v>25</v>
      </c>
      <c r="Q88" s="2">
        <v>27</v>
      </c>
      <c r="R88" s="2">
        <v>28</v>
      </c>
      <c r="S88" s="3">
        <f t="shared" si="2"/>
        <v>186</v>
      </c>
      <c r="T88" s="12">
        <f t="shared" si="3"/>
        <v>0.23544303797468355</v>
      </c>
    </row>
    <row r="89" spans="1:20" x14ac:dyDescent="0.25">
      <c r="A89" s="2" t="s">
        <v>17</v>
      </c>
      <c r="B89" s="2" t="s">
        <v>105</v>
      </c>
      <c r="C89" s="2" t="s">
        <v>19</v>
      </c>
      <c r="D89" s="11" t="s">
        <v>121</v>
      </c>
      <c r="E89" s="2">
        <v>23</v>
      </c>
      <c r="F89" s="2">
        <v>584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15</v>
      </c>
      <c r="N89" s="2">
        <v>19</v>
      </c>
      <c r="O89" s="2">
        <v>16</v>
      </c>
      <c r="P89" s="2">
        <v>13</v>
      </c>
      <c r="Q89" s="2">
        <v>30</v>
      </c>
      <c r="R89" s="2">
        <v>21</v>
      </c>
      <c r="S89" s="3">
        <f t="shared" si="2"/>
        <v>114</v>
      </c>
      <c r="T89" s="12">
        <f t="shared" si="3"/>
        <v>0.1952054794520548</v>
      </c>
    </row>
    <row r="90" spans="1:20" x14ac:dyDescent="0.25">
      <c r="A90" s="2" t="s">
        <v>17</v>
      </c>
      <c r="B90" s="2" t="s">
        <v>105</v>
      </c>
      <c r="C90" s="2" t="s">
        <v>19</v>
      </c>
      <c r="D90" s="11" t="s">
        <v>122</v>
      </c>
      <c r="E90" s="2">
        <v>23</v>
      </c>
      <c r="F90" s="2">
        <v>695</v>
      </c>
      <c r="G90" s="2">
        <v>18</v>
      </c>
      <c r="H90" s="2">
        <v>16</v>
      </c>
      <c r="I90" s="2">
        <v>23</v>
      </c>
      <c r="J90" s="2">
        <v>34</v>
      </c>
      <c r="K90" s="2">
        <v>18</v>
      </c>
      <c r="L90" s="2">
        <v>25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3">
        <f t="shared" si="2"/>
        <v>134</v>
      </c>
      <c r="T90" s="12">
        <f t="shared" si="3"/>
        <v>0.19280575539568345</v>
      </c>
    </row>
    <row r="91" spans="1:20" x14ac:dyDescent="0.25">
      <c r="A91" s="2" t="s">
        <v>17</v>
      </c>
      <c r="B91" s="2" t="s">
        <v>105</v>
      </c>
      <c r="C91" s="2" t="s">
        <v>19</v>
      </c>
      <c r="D91" s="11" t="s">
        <v>123</v>
      </c>
      <c r="E91" s="2">
        <v>11</v>
      </c>
      <c r="F91" s="2">
        <v>185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8</v>
      </c>
      <c r="O91" s="2">
        <v>12</v>
      </c>
      <c r="P91" s="2">
        <v>8</v>
      </c>
      <c r="Q91" s="2">
        <v>7</v>
      </c>
      <c r="R91" s="2">
        <v>8</v>
      </c>
      <c r="S91" s="3">
        <f t="shared" si="2"/>
        <v>44</v>
      </c>
      <c r="T91" s="12">
        <f t="shared" si="3"/>
        <v>0.23783783783783785</v>
      </c>
    </row>
    <row r="92" spans="1:20" x14ac:dyDescent="0.25">
      <c r="A92" s="2" t="s">
        <v>17</v>
      </c>
      <c r="B92" s="2" t="s">
        <v>105</v>
      </c>
      <c r="C92" s="2" t="s">
        <v>19</v>
      </c>
      <c r="D92" s="11" t="s">
        <v>124</v>
      </c>
      <c r="E92" s="2">
        <v>36</v>
      </c>
      <c r="F92" s="2">
        <v>1007</v>
      </c>
      <c r="G92" s="2">
        <v>0</v>
      </c>
      <c r="H92" s="2">
        <v>0</v>
      </c>
      <c r="I92" s="2">
        <v>1</v>
      </c>
      <c r="J92" s="2">
        <v>0</v>
      </c>
      <c r="K92" s="2">
        <v>0</v>
      </c>
      <c r="L92" s="2">
        <v>0</v>
      </c>
      <c r="M92" s="2">
        <v>12</v>
      </c>
      <c r="N92" s="2">
        <v>10</v>
      </c>
      <c r="O92" s="2">
        <v>11</v>
      </c>
      <c r="P92" s="2">
        <v>15</v>
      </c>
      <c r="Q92" s="2">
        <v>10</v>
      </c>
      <c r="R92" s="2">
        <v>11</v>
      </c>
      <c r="S92" s="3">
        <f t="shared" si="2"/>
        <v>70</v>
      </c>
      <c r="T92" s="12">
        <f t="shared" si="3"/>
        <v>6.9513406156901686E-2</v>
      </c>
    </row>
    <row r="93" spans="1:20" x14ac:dyDescent="0.25">
      <c r="A93" s="2" t="s">
        <v>17</v>
      </c>
      <c r="B93" s="2" t="s">
        <v>105</v>
      </c>
      <c r="C93" s="2" t="s">
        <v>19</v>
      </c>
      <c r="D93" s="11" t="s">
        <v>125</v>
      </c>
      <c r="E93" s="2">
        <v>12</v>
      </c>
      <c r="F93" s="2">
        <v>232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7</v>
      </c>
      <c r="N93" s="2">
        <v>7</v>
      </c>
      <c r="O93" s="2">
        <v>11</v>
      </c>
      <c r="P93" s="2">
        <v>6</v>
      </c>
      <c r="Q93" s="2">
        <v>6</v>
      </c>
      <c r="R93" s="2">
        <v>7</v>
      </c>
      <c r="S93" s="3">
        <f t="shared" si="2"/>
        <v>44</v>
      </c>
      <c r="T93" s="12">
        <f t="shared" si="3"/>
        <v>0.18965517241379309</v>
      </c>
    </row>
    <row r="94" spans="1:20" x14ac:dyDescent="0.25">
      <c r="A94" s="2" t="s">
        <v>17</v>
      </c>
      <c r="B94" s="2" t="s">
        <v>126</v>
      </c>
      <c r="C94" s="2" t="s">
        <v>19</v>
      </c>
      <c r="D94" s="11" t="s">
        <v>127</v>
      </c>
      <c r="E94" s="2">
        <v>26</v>
      </c>
      <c r="F94" s="2">
        <v>647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3">
        <f t="shared" si="2"/>
        <v>0</v>
      </c>
      <c r="T94" s="12">
        <f t="shared" si="3"/>
        <v>0</v>
      </c>
    </row>
    <row r="95" spans="1:20" x14ac:dyDescent="0.25">
      <c r="A95" s="2" t="s">
        <v>17</v>
      </c>
      <c r="B95" s="2" t="s">
        <v>126</v>
      </c>
      <c r="C95" s="2" t="s">
        <v>19</v>
      </c>
      <c r="D95" s="11" t="s">
        <v>128</v>
      </c>
      <c r="E95" s="2">
        <v>18</v>
      </c>
      <c r="F95" s="2">
        <v>437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3">
        <f t="shared" si="2"/>
        <v>0</v>
      </c>
      <c r="T95" s="12">
        <f t="shared" si="3"/>
        <v>0</v>
      </c>
    </row>
    <row r="96" spans="1:20" x14ac:dyDescent="0.25">
      <c r="A96" s="2" t="s">
        <v>17</v>
      </c>
      <c r="B96" s="2" t="s">
        <v>126</v>
      </c>
      <c r="C96" s="2" t="s">
        <v>19</v>
      </c>
      <c r="D96" s="11" t="s">
        <v>129</v>
      </c>
      <c r="E96" s="2">
        <v>6</v>
      </c>
      <c r="F96" s="2">
        <v>43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3">
        <f t="shared" si="2"/>
        <v>0</v>
      </c>
      <c r="T96" s="12">
        <f t="shared" si="3"/>
        <v>0</v>
      </c>
    </row>
    <row r="97" spans="1:20" x14ac:dyDescent="0.25">
      <c r="A97" s="2" t="s">
        <v>17</v>
      </c>
      <c r="B97" s="2" t="s">
        <v>126</v>
      </c>
      <c r="C97" s="2" t="s">
        <v>19</v>
      </c>
      <c r="D97" s="11" t="s">
        <v>130</v>
      </c>
      <c r="E97" s="2">
        <v>6</v>
      </c>
      <c r="F97" s="2">
        <v>61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3">
        <f t="shared" si="2"/>
        <v>0</v>
      </c>
      <c r="T97" s="12">
        <f t="shared" si="3"/>
        <v>0</v>
      </c>
    </row>
    <row r="98" spans="1:20" x14ac:dyDescent="0.25">
      <c r="A98" s="2" t="s">
        <v>17</v>
      </c>
      <c r="B98" s="2" t="s">
        <v>126</v>
      </c>
      <c r="C98" s="2" t="s">
        <v>19</v>
      </c>
      <c r="D98" s="11" t="s">
        <v>131</v>
      </c>
      <c r="E98" s="2">
        <v>12</v>
      </c>
      <c r="F98" s="2">
        <v>83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3">
        <f t="shared" si="2"/>
        <v>0</v>
      </c>
      <c r="T98" s="12">
        <f t="shared" si="3"/>
        <v>0</v>
      </c>
    </row>
    <row r="99" spans="1:20" x14ac:dyDescent="0.25">
      <c r="A99" s="2" t="s">
        <v>17</v>
      </c>
      <c r="B99" s="2" t="s">
        <v>126</v>
      </c>
      <c r="C99" s="2" t="s">
        <v>19</v>
      </c>
      <c r="D99" s="11" t="s">
        <v>132</v>
      </c>
      <c r="E99" s="2">
        <v>6</v>
      </c>
      <c r="F99" s="2">
        <v>67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3">
        <f t="shared" si="2"/>
        <v>0</v>
      </c>
      <c r="T99" s="12">
        <f t="shared" si="3"/>
        <v>0</v>
      </c>
    </row>
    <row r="100" spans="1:20" x14ac:dyDescent="0.25">
      <c r="A100" s="2" t="s">
        <v>17</v>
      </c>
      <c r="B100" s="2" t="s">
        <v>126</v>
      </c>
      <c r="C100" s="2" t="s">
        <v>19</v>
      </c>
      <c r="D100" s="11" t="s">
        <v>133</v>
      </c>
      <c r="E100" s="2">
        <v>12</v>
      </c>
      <c r="F100" s="2">
        <v>122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3">
        <f t="shared" si="2"/>
        <v>0</v>
      </c>
      <c r="T100" s="12">
        <f t="shared" si="3"/>
        <v>0</v>
      </c>
    </row>
    <row r="101" spans="1:20" x14ac:dyDescent="0.25">
      <c r="A101" s="2" t="s">
        <v>17</v>
      </c>
      <c r="B101" s="2" t="s">
        <v>134</v>
      </c>
      <c r="C101" s="2" t="s">
        <v>25</v>
      </c>
      <c r="D101" s="11" t="s">
        <v>135</v>
      </c>
      <c r="E101" s="2">
        <v>6</v>
      </c>
      <c r="F101" s="2">
        <v>81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3">
        <f t="shared" si="2"/>
        <v>0</v>
      </c>
      <c r="T101" s="12">
        <f t="shared" si="3"/>
        <v>0</v>
      </c>
    </row>
    <row r="102" spans="1:20" x14ac:dyDescent="0.25">
      <c r="A102" s="2" t="s">
        <v>17</v>
      </c>
      <c r="B102" s="2" t="s">
        <v>134</v>
      </c>
      <c r="C102" s="2" t="s">
        <v>25</v>
      </c>
      <c r="D102" s="11" t="s">
        <v>136</v>
      </c>
      <c r="E102" s="2">
        <v>6</v>
      </c>
      <c r="F102" s="2">
        <v>103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3">
        <f t="shared" si="2"/>
        <v>0</v>
      </c>
      <c r="T102" s="12">
        <f t="shared" si="3"/>
        <v>0</v>
      </c>
    </row>
    <row r="103" spans="1:20" x14ac:dyDescent="0.25">
      <c r="A103" s="2" t="s">
        <v>17</v>
      </c>
      <c r="B103" s="2" t="s">
        <v>134</v>
      </c>
      <c r="C103" s="2" t="s">
        <v>25</v>
      </c>
      <c r="D103" s="11" t="s">
        <v>137</v>
      </c>
      <c r="E103" s="2">
        <v>12</v>
      </c>
      <c r="F103" s="2">
        <v>56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3">
        <f t="shared" si="2"/>
        <v>0</v>
      </c>
      <c r="T103" s="12">
        <f t="shared" si="3"/>
        <v>0</v>
      </c>
    </row>
    <row r="104" spans="1:20" x14ac:dyDescent="0.25">
      <c r="A104" s="2" t="s">
        <v>17</v>
      </c>
      <c r="B104" s="2" t="s">
        <v>138</v>
      </c>
      <c r="C104" s="2" t="s">
        <v>19</v>
      </c>
      <c r="D104" s="11" t="s">
        <v>139</v>
      </c>
      <c r="E104" s="2">
        <v>6</v>
      </c>
      <c r="F104" s="2">
        <v>113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3">
        <f t="shared" si="2"/>
        <v>0</v>
      </c>
      <c r="T104" s="12">
        <f t="shared" si="3"/>
        <v>0</v>
      </c>
    </row>
    <row r="105" spans="1:20" x14ac:dyDescent="0.25">
      <c r="A105" s="2" t="s">
        <v>17</v>
      </c>
      <c r="B105" s="2" t="s">
        <v>138</v>
      </c>
      <c r="C105" s="2" t="s">
        <v>19</v>
      </c>
      <c r="D105" s="11" t="s">
        <v>140</v>
      </c>
      <c r="E105" s="2">
        <v>6</v>
      </c>
      <c r="F105" s="2">
        <v>101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3">
        <f t="shared" si="2"/>
        <v>0</v>
      </c>
      <c r="T105" s="12">
        <f t="shared" si="3"/>
        <v>0</v>
      </c>
    </row>
    <row r="106" spans="1:20" x14ac:dyDescent="0.25">
      <c r="A106" s="2" t="s">
        <v>17</v>
      </c>
      <c r="B106" s="2" t="s">
        <v>138</v>
      </c>
      <c r="C106" s="2" t="s">
        <v>19</v>
      </c>
      <c r="D106" s="11" t="s">
        <v>141</v>
      </c>
      <c r="E106" s="2">
        <v>6</v>
      </c>
      <c r="F106" s="2">
        <v>101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3">
        <f t="shared" si="2"/>
        <v>0</v>
      </c>
      <c r="T106" s="12">
        <f t="shared" si="3"/>
        <v>0</v>
      </c>
    </row>
    <row r="107" spans="1:20" x14ac:dyDescent="0.25">
      <c r="A107" s="2" t="s">
        <v>17</v>
      </c>
      <c r="B107" s="2" t="s">
        <v>142</v>
      </c>
      <c r="C107" s="2" t="s">
        <v>25</v>
      </c>
      <c r="D107" s="11" t="s">
        <v>143</v>
      </c>
      <c r="E107" s="2">
        <v>18</v>
      </c>
      <c r="F107" s="2">
        <v>167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3">
        <f t="shared" si="2"/>
        <v>0</v>
      </c>
      <c r="T107" s="12">
        <f t="shared" si="3"/>
        <v>0</v>
      </c>
    </row>
    <row r="108" spans="1:20" x14ac:dyDescent="0.25">
      <c r="A108" s="2" t="s">
        <v>17</v>
      </c>
      <c r="B108" s="2" t="s">
        <v>142</v>
      </c>
      <c r="C108" s="2" t="s">
        <v>25</v>
      </c>
      <c r="D108" s="11" t="s">
        <v>144</v>
      </c>
      <c r="E108" s="2">
        <v>6</v>
      </c>
      <c r="F108" s="2">
        <v>95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3">
        <f t="shared" si="2"/>
        <v>0</v>
      </c>
      <c r="T108" s="12">
        <f t="shared" si="3"/>
        <v>0</v>
      </c>
    </row>
    <row r="109" spans="1:20" x14ac:dyDescent="0.25">
      <c r="A109" s="2" t="s">
        <v>17</v>
      </c>
      <c r="B109" s="2" t="s">
        <v>142</v>
      </c>
      <c r="C109" s="2" t="s">
        <v>25</v>
      </c>
      <c r="D109" s="11" t="s">
        <v>145</v>
      </c>
      <c r="E109" s="2">
        <v>6</v>
      </c>
      <c r="F109" s="2">
        <v>89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3">
        <f t="shared" si="2"/>
        <v>0</v>
      </c>
      <c r="T109" s="12">
        <f t="shared" si="3"/>
        <v>0</v>
      </c>
    </row>
    <row r="110" spans="1:20" x14ac:dyDescent="0.25">
      <c r="A110" s="2" t="s">
        <v>17</v>
      </c>
      <c r="B110" s="2" t="s">
        <v>146</v>
      </c>
      <c r="C110" s="2" t="s">
        <v>19</v>
      </c>
      <c r="D110" s="11" t="s">
        <v>147</v>
      </c>
      <c r="E110" s="2">
        <v>6</v>
      </c>
      <c r="F110" s="2">
        <v>134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3">
        <f t="shared" si="2"/>
        <v>0</v>
      </c>
      <c r="T110" s="12">
        <f t="shared" si="3"/>
        <v>0</v>
      </c>
    </row>
    <row r="111" spans="1:20" x14ac:dyDescent="0.25">
      <c r="A111" s="2" t="s">
        <v>17</v>
      </c>
      <c r="B111" s="2" t="s">
        <v>146</v>
      </c>
      <c r="C111" s="2" t="s">
        <v>19</v>
      </c>
      <c r="D111" s="11" t="s">
        <v>148</v>
      </c>
      <c r="E111" s="2">
        <v>6</v>
      </c>
      <c r="F111" s="2">
        <v>71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3">
        <f t="shared" si="2"/>
        <v>0</v>
      </c>
      <c r="T111" s="12">
        <f t="shared" si="3"/>
        <v>0</v>
      </c>
    </row>
    <row r="112" spans="1:20" x14ac:dyDescent="0.25">
      <c r="A112" s="2" t="s">
        <v>17</v>
      </c>
      <c r="B112" s="2" t="s">
        <v>146</v>
      </c>
      <c r="C112" s="2" t="s">
        <v>19</v>
      </c>
      <c r="D112" s="11" t="s">
        <v>149</v>
      </c>
      <c r="E112" s="2">
        <v>6</v>
      </c>
      <c r="F112" s="2">
        <v>103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3">
        <f t="shared" si="2"/>
        <v>0</v>
      </c>
      <c r="T112" s="12">
        <f t="shared" si="3"/>
        <v>0</v>
      </c>
    </row>
    <row r="113" spans="1:20" x14ac:dyDescent="0.25">
      <c r="A113" s="2" t="s">
        <v>17</v>
      </c>
      <c r="B113" s="2" t="s">
        <v>146</v>
      </c>
      <c r="C113" s="2" t="s">
        <v>19</v>
      </c>
      <c r="D113" s="11" t="s">
        <v>150</v>
      </c>
      <c r="E113" s="2">
        <v>6</v>
      </c>
      <c r="F113" s="2">
        <v>103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3">
        <f t="shared" si="2"/>
        <v>0</v>
      </c>
      <c r="T113" s="12">
        <f t="shared" si="3"/>
        <v>0</v>
      </c>
    </row>
    <row r="114" spans="1:20" x14ac:dyDescent="0.25">
      <c r="A114" s="2" t="s">
        <v>17</v>
      </c>
      <c r="B114" s="4" t="s">
        <v>151</v>
      </c>
      <c r="C114" s="2" t="s">
        <v>63</v>
      </c>
      <c r="D114" s="11" t="s">
        <v>152</v>
      </c>
      <c r="E114" s="2">
        <v>12</v>
      </c>
      <c r="F114" s="2">
        <v>306</v>
      </c>
      <c r="G114" s="2">
        <v>22</v>
      </c>
      <c r="H114" s="2">
        <v>28</v>
      </c>
      <c r="I114" s="2">
        <v>20</v>
      </c>
      <c r="J114" s="2">
        <v>16</v>
      </c>
      <c r="K114" s="2">
        <v>47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3">
        <f t="shared" si="2"/>
        <v>133</v>
      </c>
      <c r="T114" s="12">
        <f t="shared" si="3"/>
        <v>0.434640522875817</v>
      </c>
    </row>
    <row r="115" spans="1:20" x14ac:dyDescent="0.25">
      <c r="A115" s="2" t="s">
        <v>17</v>
      </c>
      <c r="B115" s="4" t="s">
        <v>151</v>
      </c>
      <c r="C115" s="2" t="s">
        <v>63</v>
      </c>
      <c r="D115" s="11" t="s">
        <v>153</v>
      </c>
      <c r="E115" s="2">
        <v>6</v>
      </c>
      <c r="F115" s="2">
        <v>36</v>
      </c>
      <c r="G115" s="2">
        <v>0</v>
      </c>
      <c r="H115" s="2">
        <v>0</v>
      </c>
      <c r="I115" s="2">
        <v>3</v>
      </c>
      <c r="J115" s="2">
        <v>4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3">
        <f t="shared" si="2"/>
        <v>7</v>
      </c>
      <c r="T115" s="12">
        <f t="shared" si="3"/>
        <v>0.19444444444444445</v>
      </c>
    </row>
    <row r="116" spans="1:20" x14ac:dyDescent="0.25">
      <c r="A116" s="2" t="s">
        <v>17</v>
      </c>
      <c r="B116" s="4" t="s">
        <v>151</v>
      </c>
      <c r="C116" s="2" t="s">
        <v>63</v>
      </c>
      <c r="D116" s="11" t="s">
        <v>154</v>
      </c>
      <c r="E116" s="2">
        <v>6</v>
      </c>
      <c r="F116" s="2">
        <v>34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1</v>
      </c>
      <c r="N116" s="2">
        <v>1</v>
      </c>
      <c r="O116" s="2">
        <v>0</v>
      </c>
      <c r="P116" s="2">
        <v>1</v>
      </c>
      <c r="Q116" s="2">
        <v>2</v>
      </c>
      <c r="R116" s="2">
        <v>5</v>
      </c>
      <c r="S116" s="3">
        <f t="shared" si="2"/>
        <v>10</v>
      </c>
      <c r="T116" s="12">
        <f t="shared" si="3"/>
        <v>0.29411764705882354</v>
      </c>
    </row>
    <row r="117" spans="1:20" x14ac:dyDescent="0.25">
      <c r="A117" s="2" t="s">
        <v>17</v>
      </c>
      <c r="B117" s="4" t="s">
        <v>151</v>
      </c>
      <c r="C117" s="2" t="s">
        <v>63</v>
      </c>
      <c r="D117" s="11" t="s">
        <v>155</v>
      </c>
      <c r="E117" s="2">
        <v>6</v>
      </c>
      <c r="F117" s="2">
        <v>97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2</v>
      </c>
      <c r="O117" s="2">
        <v>1</v>
      </c>
      <c r="P117" s="2">
        <v>4</v>
      </c>
      <c r="Q117" s="2">
        <v>2</v>
      </c>
      <c r="R117" s="2">
        <v>2</v>
      </c>
      <c r="S117" s="3">
        <f t="shared" si="2"/>
        <v>11</v>
      </c>
      <c r="T117" s="12">
        <f t="shared" si="3"/>
        <v>0.1134020618556701</v>
      </c>
    </row>
    <row r="118" spans="1:20" x14ac:dyDescent="0.25">
      <c r="A118" s="2" t="s">
        <v>17</v>
      </c>
      <c r="B118" s="4" t="s">
        <v>151</v>
      </c>
      <c r="C118" s="2" t="s">
        <v>63</v>
      </c>
      <c r="D118" s="11" t="s">
        <v>156</v>
      </c>
      <c r="E118" s="2">
        <v>6</v>
      </c>
      <c r="F118" s="2">
        <v>63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3">
        <f t="shared" si="2"/>
        <v>0</v>
      </c>
      <c r="T118" s="12">
        <f t="shared" si="3"/>
        <v>0</v>
      </c>
    </row>
    <row r="119" spans="1:20" x14ac:dyDescent="0.25">
      <c r="A119" s="2" t="s">
        <v>17</v>
      </c>
      <c r="B119" s="4" t="s">
        <v>151</v>
      </c>
      <c r="C119" s="2" t="s">
        <v>63</v>
      </c>
      <c r="D119" s="11" t="s">
        <v>157</v>
      </c>
      <c r="E119" s="2">
        <v>6</v>
      </c>
      <c r="F119" s="2">
        <v>89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3">
        <f t="shared" si="2"/>
        <v>0</v>
      </c>
      <c r="T119" s="12">
        <f t="shared" si="3"/>
        <v>0</v>
      </c>
    </row>
    <row r="120" spans="1:20" x14ac:dyDescent="0.25">
      <c r="A120" s="2" t="s">
        <v>17</v>
      </c>
      <c r="B120" s="4" t="s">
        <v>151</v>
      </c>
      <c r="C120" s="2" t="s">
        <v>63</v>
      </c>
      <c r="D120" s="11" t="s">
        <v>158</v>
      </c>
      <c r="E120" s="2">
        <v>6</v>
      </c>
      <c r="F120" s="2">
        <v>50</v>
      </c>
      <c r="G120" s="2">
        <v>13</v>
      </c>
      <c r="H120" s="2">
        <v>4</v>
      </c>
      <c r="I120" s="2">
        <v>5</v>
      </c>
      <c r="J120" s="2">
        <v>3</v>
      </c>
      <c r="K120" s="2">
        <v>5</v>
      </c>
      <c r="L120" s="2">
        <v>6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3">
        <f t="shared" si="2"/>
        <v>36</v>
      </c>
      <c r="T120" s="12">
        <f t="shared" si="3"/>
        <v>0.72</v>
      </c>
    </row>
    <row r="121" spans="1:20" x14ac:dyDescent="0.25">
      <c r="A121" s="2" t="s">
        <v>17</v>
      </c>
      <c r="B121" s="4" t="s">
        <v>159</v>
      </c>
      <c r="C121" s="2" t="s">
        <v>32</v>
      </c>
      <c r="D121" s="11" t="s">
        <v>160</v>
      </c>
      <c r="E121" s="2">
        <v>6</v>
      </c>
      <c r="F121" s="2">
        <v>62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</v>
      </c>
      <c r="N121" s="2">
        <v>4</v>
      </c>
      <c r="O121" s="2">
        <v>7</v>
      </c>
      <c r="P121" s="2">
        <v>7</v>
      </c>
      <c r="Q121" s="2">
        <v>5</v>
      </c>
      <c r="R121" s="2">
        <v>4</v>
      </c>
      <c r="S121" s="3">
        <f t="shared" si="2"/>
        <v>28</v>
      </c>
      <c r="T121" s="12">
        <f t="shared" si="3"/>
        <v>0.45161290322580644</v>
      </c>
    </row>
    <row r="122" spans="1:20" x14ac:dyDescent="0.25">
      <c r="A122" s="2" t="s">
        <v>17</v>
      </c>
      <c r="B122" s="4" t="s">
        <v>159</v>
      </c>
      <c r="C122" s="2" t="s">
        <v>32</v>
      </c>
      <c r="D122" s="11" t="s">
        <v>161</v>
      </c>
      <c r="E122" s="2">
        <v>6</v>
      </c>
      <c r="F122" s="2">
        <v>54</v>
      </c>
      <c r="G122" s="2">
        <v>15</v>
      </c>
      <c r="H122" s="2">
        <v>13</v>
      </c>
      <c r="I122" s="2">
        <v>8</v>
      </c>
      <c r="J122" s="2">
        <v>7</v>
      </c>
      <c r="K122" s="2">
        <v>4</v>
      </c>
      <c r="L122" s="2">
        <v>7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3">
        <f t="shared" si="2"/>
        <v>54</v>
      </c>
      <c r="T122" s="12">
        <f t="shared" si="3"/>
        <v>1</v>
      </c>
    </row>
    <row r="123" spans="1:20" x14ac:dyDescent="0.25">
      <c r="A123" s="2" t="s">
        <v>17</v>
      </c>
      <c r="B123" s="4" t="s">
        <v>159</v>
      </c>
      <c r="C123" s="2" t="s">
        <v>32</v>
      </c>
      <c r="D123" s="11" t="s">
        <v>162</v>
      </c>
      <c r="E123" s="2">
        <v>6</v>
      </c>
      <c r="F123" s="2">
        <v>53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3">
        <f t="shared" si="2"/>
        <v>0</v>
      </c>
      <c r="T123" s="12">
        <f t="shared" si="3"/>
        <v>0</v>
      </c>
    </row>
    <row r="124" spans="1:20" x14ac:dyDescent="0.25">
      <c r="A124" s="2" t="s">
        <v>17</v>
      </c>
      <c r="B124" s="4" t="s">
        <v>159</v>
      </c>
      <c r="C124" s="2" t="s">
        <v>32</v>
      </c>
      <c r="D124" s="11" t="s">
        <v>163</v>
      </c>
      <c r="E124" s="2">
        <v>6</v>
      </c>
      <c r="F124" s="2">
        <v>59</v>
      </c>
      <c r="G124" s="2">
        <v>0</v>
      </c>
      <c r="H124" s="2">
        <v>1</v>
      </c>
      <c r="I124" s="2">
        <v>0</v>
      </c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3">
        <f t="shared" si="2"/>
        <v>2</v>
      </c>
      <c r="T124" s="12">
        <f t="shared" si="3"/>
        <v>3.3898305084745763E-2</v>
      </c>
    </row>
    <row r="125" spans="1:20" x14ac:dyDescent="0.25">
      <c r="A125" s="2" t="s">
        <v>17</v>
      </c>
      <c r="B125" s="2" t="s">
        <v>164</v>
      </c>
      <c r="C125" s="2" t="s">
        <v>19</v>
      </c>
      <c r="D125" s="11" t="s">
        <v>165</v>
      </c>
      <c r="E125" s="2">
        <v>12</v>
      </c>
      <c r="F125" s="2">
        <v>230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3">
        <f t="shared" si="2"/>
        <v>0</v>
      </c>
      <c r="T125" s="12">
        <f t="shared" si="3"/>
        <v>0</v>
      </c>
    </row>
    <row r="126" spans="1:20" x14ac:dyDescent="0.25">
      <c r="A126" s="2" t="s">
        <v>17</v>
      </c>
      <c r="B126" s="2" t="s">
        <v>164</v>
      </c>
      <c r="C126" s="2" t="s">
        <v>19</v>
      </c>
      <c r="D126" s="11" t="s">
        <v>166</v>
      </c>
      <c r="E126" s="2">
        <v>12</v>
      </c>
      <c r="F126" s="2">
        <v>205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3">
        <f t="shared" si="2"/>
        <v>0</v>
      </c>
      <c r="T126" s="12">
        <f t="shared" si="3"/>
        <v>0</v>
      </c>
    </row>
    <row r="127" spans="1:20" x14ac:dyDescent="0.25">
      <c r="A127" s="2" t="s">
        <v>17</v>
      </c>
      <c r="B127" s="2" t="s">
        <v>164</v>
      </c>
      <c r="C127" s="2" t="s">
        <v>19</v>
      </c>
      <c r="D127" s="11" t="s">
        <v>167</v>
      </c>
      <c r="E127" s="2">
        <v>12</v>
      </c>
      <c r="F127" s="2">
        <v>220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3">
        <f t="shared" si="2"/>
        <v>0</v>
      </c>
      <c r="T127" s="12">
        <f t="shared" si="3"/>
        <v>0</v>
      </c>
    </row>
    <row r="128" spans="1:20" x14ac:dyDescent="0.25">
      <c r="A128" s="2" t="s">
        <v>17</v>
      </c>
      <c r="B128" s="2" t="s">
        <v>164</v>
      </c>
      <c r="C128" s="2" t="s">
        <v>19</v>
      </c>
      <c r="D128" s="11" t="s">
        <v>168</v>
      </c>
      <c r="E128" s="2">
        <v>6</v>
      </c>
      <c r="F128" s="2">
        <v>78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3">
        <f t="shared" si="2"/>
        <v>0</v>
      </c>
      <c r="T128" s="12">
        <f t="shared" si="3"/>
        <v>0</v>
      </c>
    </row>
    <row r="129" spans="1:20" x14ac:dyDescent="0.25">
      <c r="A129" s="2" t="s">
        <v>17</v>
      </c>
      <c r="B129" s="2" t="s">
        <v>164</v>
      </c>
      <c r="C129" s="2" t="s">
        <v>19</v>
      </c>
      <c r="D129" s="11" t="s">
        <v>169</v>
      </c>
      <c r="E129" s="2">
        <v>12</v>
      </c>
      <c r="F129" s="2">
        <v>252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3">
        <f t="shared" si="2"/>
        <v>0</v>
      </c>
      <c r="T129" s="12">
        <f t="shared" si="3"/>
        <v>0</v>
      </c>
    </row>
    <row r="130" spans="1:20" x14ac:dyDescent="0.25">
      <c r="A130" s="2" t="s">
        <v>17</v>
      </c>
      <c r="B130" s="2" t="s">
        <v>164</v>
      </c>
      <c r="C130" s="2" t="s">
        <v>19</v>
      </c>
      <c r="D130" s="11" t="s">
        <v>170</v>
      </c>
      <c r="E130" s="2">
        <v>6</v>
      </c>
      <c r="F130" s="2">
        <v>72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3">
        <f t="shared" si="2"/>
        <v>0</v>
      </c>
      <c r="T130" s="12">
        <f t="shared" si="3"/>
        <v>0</v>
      </c>
    </row>
    <row r="131" spans="1:20" x14ac:dyDescent="0.25">
      <c r="A131" s="2" t="s">
        <v>17</v>
      </c>
      <c r="B131" s="2" t="s">
        <v>171</v>
      </c>
      <c r="C131" s="2" t="s">
        <v>25</v>
      </c>
      <c r="D131" s="11" t="s">
        <v>172</v>
      </c>
      <c r="E131" s="2">
        <v>6</v>
      </c>
      <c r="F131" s="2">
        <v>24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3">
        <f t="shared" si="2"/>
        <v>0</v>
      </c>
      <c r="T131" s="12">
        <f t="shared" si="3"/>
        <v>0</v>
      </c>
    </row>
    <row r="132" spans="1:20" x14ac:dyDescent="0.25">
      <c r="A132" s="2" t="s">
        <v>17</v>
      </c>
      <c r="B132" s="2" t="s">
        <v>171</v>
      </c>
      <c r="C132" s="2" t="s">
        <v>25</v>
      </c>
      <c r="D132" s="11" t="s">
        <v>173</v>
      </c>
      <c r="E132" s="2">
        <v>6</v>
      </c>
      <c r="F132" s="2">
        <v>36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3">
        <f t="shared" si="2"/>
        <v>0</v>
      </c>
      <c r="T132" s="12">
        <f t="shared" si="3"/>
        <v>0</v>
      </c>
    </row>
    <row r="133" spans="1:20" x14ac:dyDescent="0.25">
      <c r="A133" s="2" t="s">
        <v>17</v>
      </c>
      <c r="B133" s="2" t="s">
        <v>171</v>
      </c>
      <c r="C133" s="2" t="s">
        <v>25</v>
      </c>
      <c r="D133" s="11" t="s">
        <v>174</v>
      </c>
      <c r="E133" s="2">
        <v>6</v>
      </c>
      <c r="F133" s="2">
        <v>74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3">
        <f t="shared" si="2"/>
        <v>0</v>
      </c>
      <c r="T133" s="12">
        <f t="shared" si="3"/>
        <v>0</v>
      </c>
    </row>
    <row r="134" spans="1:20" x14ac:dyDescent="0.25">
      <c r="A134" s="2" t="s">
        <v>17</v>
      </c>
      <c r="B134" s="2" t="s">
        <v>171</v>
      </c>
      <c r="C134" s="2" t="s">
        <v>25</v>
      </c>
      <c r="D134" s="11" t="s">
        <v>175</v>
      </c>
      <c r="E134" s="2">
        <v>6</v>
      </c>
      <c r="F134" s="2">
        <v>29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3">
        <f t="shared" si="2"/>
        <v>0</v>
      </c>
      <c r="T134" s="12">
        <f t="shared" si="3"/>
        <v>0</v>
      </c>
    </row>
    <row r="135" spans="1:20" x14ac:dyDescent="0.25">
      <c r="A135" s="2" t="s">
        <v>17</v>
      </c>
      <c r="B135" s="2" t="s">
        <v>176</v>
      </c>
      <c r="C135" s="2" t="s">
        <v>19</v>
      </c>
      <c r="D135" s="11" t="s">
        <v>177</v>
      </c>
      <c r="E135" s="2">
        <v>35</v>
      </c>
      <c r="F135" s="2">
        <v>778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3">
        <f t="shared" ref="S135:S170" si="4">SUM(G135:R135)</f>
        <v>0</v>
      </c>
      <c r="T135" s="12">
        <f t="shared" ref="T135:T169" si="5">S135/F135</f>
        <v>0</v>
      </c>
    </row>
    <row r="136" spans="1:20" x14ac:dyDescent="0.25">
      <c r="A136" s="2" t="s">
        <v>17</v>
      </c>
      <c r="B136" s="2" t="s">
        <v>176</v>
      </c>
      <c r="C136" s="2" t="s">
        <v>19</v>
      </c>
      <c r="D136" s="11" t="s">
        <v>178</v>
      </c>
      <c r="E136" s="2">
        <v>11</v>
      </c>
      <c r="F136" s="2">
        <v>206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3">
        <f t="shared" si="4"/>
        <v>0</v>
      </c>
      <c r="T136" s="12">
        <f t="shared" si="5"/>
        <v>0</v>
      </c>
    </row>
    <row r="137" spans="1:20" x14ac:dyDescent="0.25">
      <c r="A137" s="2" t="s">
        <v>17</v>
      </c>
      <c r="B137" s="2" t="s">
        <v>176</v>
      </c>
      <c r="C137" s="2" t="s">
        <v>19</v>
      </c>
      <c r="D137" s="11" t="s">
        <v>179</v>
      </c>
      <c r="E137" s="2">
        <v>6</v>
      </c>
      <c r="F137" s="2">
        <v>109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3">
        <f t="shared" si="4"/>
        <v>0</v>
      </c>
      <c r="T137" s="12">
        <f t="shared" si="5"/>
        <v>0</v>
      </c>
    </row>
    <row r="138" spans="1:20" x14ac:dyDescent="0.25">
      <c r="A138" s="2" t="s">
        <v>17</v>
      </c>
      <c r="B138" s="2" t="s">
        <v>176</v>
      </c>
      <c r="C138" s="2" t="s">
        <v>19</v>
      </c>
      <c r="D138" s="11" t="s">
        <v>180</v>
      </c>
      <c r="E138" s="2">
        <v>6</v>
      </c>
      <c r="F138" s="2">
        <v>84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3">
        <f t="shared" si="4"/>
        <v>0</v>
      </c>
      <c r="T138" s="12">
        <f t="shared" si="5"/>
        <v>0</v>
      </c>
    </row>
    <row r="139" spans="1:20" x14ac:dyDescent="0.25">
      <c r="A139" s="2" t="s">
        <v>17</v>
      </c>
      <c r="B139" s="2" t="s">
        <v>176</v>
      </c>
      <c r="C139" s="2" t="s">
        <v>19</v>
      </c>
      <c r="D139" s="11" t="s">
        <v>181</v>
      </c>
      <c r="E139" s="2">
        <v>17</v>
      </c>
      <c r="F139" s="2">
        <v>311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2</v>
      </c>
      <c r="N139" s="2">
        <v>1</v>
      </c>
      <c r="O139" s="2">
        <v>0</v>
      </c>
      <c r="P139" s="2">
        <v>2</v>
      </c>
      <c r="Q139" s="2">
        <v>2</v>
      </c>
      <c r="R139" s="2">
        <v>1</v>
      </c>
      <c r="S139" s="3">
        <f t="shared" si="4"/>
        <v>8</v>
      </c>
      <c r="T139" s="12">
        <f t="shared" si="5"/>
        <v>2.5723472668810289E-2</v>
      </c>
    </row>
    <row r="140" spans="1:20" x14ac:dyDescent="0.25">
      <c r="A140" s="2" t="s">
        <v>17</v>
      </c>
      <c r="B140" s="2" t="s">
        <v>176</v>
      </c>
      <c r="C140" s="2" t="s">
        <v>19</v>
      </c>
      <c r="D140" s="11" t="s">
        <v>182</v>
      </c>
      <c r="E140" s="2">
        <v>6</v>
      </c>
      <c r="F140" s="2">
        <v>88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3">
        <f t="shared" si="4"/>
        <v>0</v>
      </c>
      <c r="T140" s="12">
        <f t="shared" si="5"/>
        <v>0</v>
      </c>
    </row>
    <row r="141" spans="1:20" x14ac:dyDescent="0.25">
      <c r="A141" s="2" t="s">
        <v>17</v>
      </c>
      <c r="B141" s="2" t="s">
        <v>176</v>
      </c>
      <c r="C141" s="2" t="s">
        <v>19</v>
      </c>
      <c r="D141" s="11" t="s">
        <v>183</v>
      </c>
      <c r="E141" s="2">
        <v>6</v>
      </c>
      <c r="F141" s="2">
        <v>61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3">
        <f t="shared" si="4"/>
        <v>0</v>
      </c>
      <c r="T141" s="12">
        <f t="shared" si="5"/>
        <v>0</v>
      </c>
    </row>
    <row r="142" spans="1:20" x14ac:dyDescent="0.25">
      <c r="A142" s="2" t="s">
        <v>17</v>
      </c>
      <c r="B142" s="2" t="s">
        <v>176</v>
      </c>
      <c r="C142" s="2" t="s">
        <v>19</v>
      </c>
      <c r="D142" s="11" t="s">
        <v>184</v>
      </c>
      <c r="E142" s="2">
        <v>19</v>
      </c>
      <c r="F142" s="2">
        <v>495</v>
      </c>
      <c r="G142" s="2">
        <v>3</v>
      </c>
      <c r="H142" s="2">
        <v>6</v>
      </c>
      <c r="I142" s="2">
        <v>2</v>
      </c>
      <c r="J142" s="2">
        <v>7</v>
      </c>
      <c r="K142" s="2">
        <v>4</v>
      </c>
      <c r="L142" s="2">
        <v>2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3">
        <f t="shared" si="4"/>
        <v>24</v>
      </c>
      <c r="T142" s="12">
        <f t="shared" si="5"/>
        <v>4.8484848484848485E-2</v>
      </c>
    </row>
    <row r="143" spans="1:20" x14ac:dyDescent="0.25">
      <c r="A143" s="2" t="s">
        <v>17</v>
      </c>
      <c r="B143" s="4" t="s">
        <v>185</v>
      </c>
      <c r="C143" s="2" t="s">
        <v>32</v>
      </c>
      <c r="D143" s="11" t="s">
        <v>186</v>
      </c>
      <c r="E143" s="2">
        <v>11</v>
      </c>
      <c r="F143" s="2">
        <v>188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18</v>
      </c>
      <c r="N143" s="2">
        <v>25</v>
      </c>
      <c r="O143" s="2">
        <v>23</v>
      </c>
      <c r="P143" s="2">
        <v>17</v>
      </c>
      <c r="Q143" s="2">
        <v>24</v>
      </c>
      <c r="R143" s="2">
        <v>22</v>
      </c>
      <c r="S143" s="3">
        <f t="shared" si="4"/>
        <v>129</v>
      </c>
      <c r="T143" s="12">
        <f t="shared" si="5"/>
        <v>0.68617021276595747</v>
      </c>
    </row>
    <row r="144" spans="1:20" x14ac:dyDescent="0.25">
      <c r="A144" s="2" t="s">
        <v>17</v>
      </c>
      <c r="B144" s="4" t="s">
        <v>185</v>
      </c>
      <c r="C144" s="2" t="s">
        <v>32</v>
      </c>
      <c r="D144" s="11" t="s">
        <v>187</v>
      </c>
      <c r="E144" s="2">
        <v>9</v>
      </c>
      <c r="F144" s="2">
        <v>174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3">
        <f t="shared" si="4"/>
        <v>0</v>
      </c>
      <c r="T144" s="12">
        <f t="shared" si="5"/>
        <v>0</v>
      </c>
    </row>
    <row r="145" spans="1:20" x14ac:dyDescent="0.25">
      <c r="A145" s="2" t="s">
        <v>17</v>
      </c>
      <c r="B145" s="4" t="s">
        <v>185</v>
      </c>
      <c r="C145" s="2" t="s">
        <v>32</v>
      </c>
      <c r="D145" s="11" t="s">
        <v>188</v>
      </c>
      <c r="E145" s="2">
        <v>15</v>
      </c>
      <c r="F145" s="2">
        <v>126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3">
        <f t="shared" si="4"/>
        <v>0</v>
      </c>
      <c r="T145" s="12">
        <f t="shared" si="5"/>
        <v>0</v>
      </c>
    </row>
    <row r="146" spans="1:20" x14ac:dyDescent="0.25">
      <c r="A146" s="2" t="s">
        <v>17</v>
      </c>
      <c r="B146" s="4" t="s">
        <v>185</v>
      </c>
      <c r="C146" s="2" t="s">
        <v>32</v>
      </c>
      <c r="D146" s="11" t="s">
        <v>189</v>
      </c>
      <c r="E146" s="2">
        <v>6</v>
      </c>
      <c r="F146" s="2">
        <v>70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3">
        <f t="shared" si="4"/>
        <v>0</v>
      </c>
      <c r="T146" s="12">
        <f t="shared" si="5"/>
        <v>0</v>
      </c>
    </row>
    <row r="147" spans="1:20" x14ac:dyDescent="0.25">
      <c r="A147" s="2" t="s">
        <v>17</v>
      </c>
      <c r="B147" s="2" t="s">
        <v>190</v>
      </c>
      <c r="C147" s="2" t="s">
        <v>25</v>
      </c>
      <c r="D147" s="11" t="s">
        <v>191</v>
      </c>
      <c r="E147" s="2">
        <v>6</v>
      </c>
      <c r="F147" s="2">
        <v>73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3">
        <f t="shared" si="4"/>
        <v>0</v>
      </c>
      <c r="T147" s="12">
        <f t="shared" si="5"/>
        <v>0</v>
      </c>
    </row>
    <row r="148" spans="1:20" x14ac:dyDescent="0.25">
      <c r="A148" s="2" t="s">
        <v>17</v>
      </c>
      <c r="B148" s="2" t="s">
        <v>190</v>
      </c>
      <c r="C148" s="2" t="s">
        <v>25</v>
      </c>
      <c r="D148" s="11" t="s">
        <v>192</v>
      </c>
      <c r="E148" s="2">
        <v>6</v>
      </c>
      <c r="F148" s="2">
        <v>43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3">
        <f t="shared" si="4"/>
        <v>0</v>
      </c>
      <c r="T148" s="12">
        <f t="shared" si="5"/>
        <v>0</v>
      </c>
    </row>
    <row r="149" spans="1:20" x14ac:dyDescent="0.25">
      <c r="A149" s="2" t="s">
        <v>17</v>
      </c>
      <c r="B149" s="2" t="s">
        <v>190</v>
      </c>
      <c r="C149" s="2" t="s">
        <v>25</v>
      </c>
      <c r="D149" s="11" t="s">
        <v>193</v>
      </c>
      <c r="E149" s="2">
        <v>6</v>
      </c>
      <c r="F149" s="2">
        <v>45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3">
        <f t="shared" si="4"/>
        <v>0</v>
      </c>
      <c r="T149" s="12">
        <f t="shared" si="5"/>
        <v>0</v>
      </c>
    </row>
    <row r="150" spans="1:20" x14ac:dyDescent="0.25">
      <c r="A150" s="2" t="s">
        <v>17</v>
      </c>
      <c r="B150" s="2" t="s">
        <v>194</v>
      </c>
      <c r="C150" s="2" t="s">
        <v>25</v>
      </c>
      <c r="D150" s="11" t="s">
        <v>195</v>
      </c>
      <c r="E150" s="2">
        <v>10</v>
      </c>
      <c r="F150" s="2">
        <v>149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3">
        <f t="shared" si="4"/>
        <v>0</v>
      </c>
      <c r="T150" s="12">
        <f t="shared" si="5"/>
        <v>0</v>
      </c>
    </row>
    <row r="151" spans="1:20" x14ac:dyDescent="0.25">
      <c r="A151" s="2" t="s">
        <v>17</v>
      </c>
      <c r="B151" s="2" t="s">
        <v>194</v>
      </c>
      <c r="C151" s="2" t="s">
        <v>25</v>
      </c>
      <c r="D151" s="11" t="s">
        <v>196</v>
      </c>
      <c r="E151" s="2">
        <v>6</v>
      </c>
      <c r="F151" s="2">
        <v>80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3">
        <f t="shared" si="4"/>
        <v>0</v>
      </c>
      <c r="T151" s="12">
        <f t="shared" si="5"/>
        <v>0</v>
      </c>
    </row>
    <row r="152" spans="1:20" x14ac:dyDescent="0.25">
      <c r="A152" s="2" t="s">
        <v>17</v>
      </c>
      <c r="B152" s="2" t="s">
        <v>194</v>
      </c>
      <c r="C152" s="2" t="s">
        <v>25</v>
      </c>
      <c r="D152" s="11" t="s">
        <v>197</v>
      </c>
      <c r="E152" s="2">
        <v>6</v>
      </c>
      <c r="F152" s="2">
        <v>89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3">
        <f t="shared" si="4"/>
        <v>0</v>
      </c>
      <c r="T152" s="12">
        <f t="shared" si="5"/>
        <v>0</v>
      </c>
    </row>
    <row r="153" spans="1:20" x14ac:dyDescent="0.25">
      <c r="A153" s="2" t="s">
        <v>17</v>
      </c>
      <c r="B153" s="2" t="s">
        <v>198</v>
      </c>
      <c r="C153" s="2" t="s">
        <v>19</v>
      </c>
      <c r="D153" s="11" t="s">
        <v>199</v>
      </c>
      <c r="E153" s="2">
        <v>21</v>
      </c>
      <c r="F153" s="2">
        <v>404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9</v>
      </c>
      <c r="N153" s="2">
        <v>13</v>
      </c>
      <c r="O153" s="2">
        <v>10</v>
      </c>
      <c r="P153" s="2">
        <v>15</v>
      </c>
      <c r="Q153" s="2">
        <v>19</v>
      </c>
      <c r="R153" s="2">
        <v>14</v>
      </c>
      <c r="S153" s="3">
        <f t="shared" si="4"/>
        <v>80</v>
      </c>
      <c r="T153" s="12">
        <f t="shared" si="5"/>
        <v>0.19801980198019803</v>
      </c>
    </row>
    <row r="154" spans="1:20" x14ac:dyDescent="0.25">
      <c r="A154" s="2" t="s">
        <v>17</v>
      </c>
      <c r="B154" s="2" t="s">
        <v>198</v>
      </c>
      <c r="C154" s="2" t="s">
        <v>19</v>
      </c>
      <c r="D154" s="11" t="s">
        <v>200</v>
      </c>
      <c r="E154" s="2">
        <v>14</v>
      </c>
      <c r="F154" s="2">
        <v>367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4</v>
      </c>
      <c r="N154" s="2">
        <v>6</v>
      </c>
      <c r="O154" s="2">
        <v>3</v>
      </c>
      <c r="P154" s="2">
        <v>6</v>
      </c>
      <c r="Q154" s="2">
        <v>5</v>
      </c>
      <c r="R154" s="2">
        <v>2</v>
      </c>
      <c r="S154" s="3">
        <f t="shared" si="4"/>
        <v>26</v>
      </c>
      <c r="T154" s="12">
        <f t="shared" si="5"/>
        <v>7.0844686648501368E-2</v>
      </c>
    </row>
    <row r="155" spans="1:20" x14ac:dyDescent="0.25">
      <c r="A155" s="2" t="s">
        <v>17</v>
      </c>
      <c r="B155" s="2" t="s">
        <v>198</v>
      </c>
      <c r="C155" s="2" t="s">
        <v>19</v>
      </c>
      <c r="D155" s="11" t="s">
        <v>201</v>
      </c>
      <c r="E155" s="2">
        <v>28</v>
      </c>
      <c r="F155" s="2">
        <v>754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10</v>
      </c>
      <c r="N155" s="2">
        <v>14</v>
      </c>
      <c r="O155" s="2">
        <v>20</v>
      </c>
      <c r="P155" s="2">
        <v>16</v>
      </c>
      <c r="Q155" s="2">
        <v>19</v>
      </c>
      <c r="R155" s="2">
        <v>16</v>
      </c>
      <c r="S155" s="3">
        <f t="shared" si="4"/>
        <v>95</v>
      </c>
      <c r="T155" s="12">
        <f t="shared" si="5"/>
        <v>0.12599469496021221</v>
      </c>
    </row>
    <row r="156" spans="1:20" x14ac:dyDescent="0.25">
      <c r="A156" s="2" t="s">
        <v>17</v>
      </c>
      <c r="B156" s="2" t="s">
        <v>198</v>
      </c>
      <c r="C156" s="2" t="s">
        <v>19</v>
      </c>
      <c r="D156" s="11" t="s">
        <v>202</v>
      </c>
      <c r="E156" s="2">
        <v>6</v>
      </c>
      <c r="F156" s="2">
        <v>136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3">
        <f t="shared" si="4"/>
        <v>0</v>
      </c>
      <c r="T156" s="12">
        <f t="shared" si="5"/>
        <v>0</v>
      </c>
    </row>
    <row r="157" spans="1:20" x14ac:dyDescent="0.25">
      <c r="A157" s="2" t="s">
        <v>17</v>
      </c>
      <c r="B157" s="2" t="s">
        <v>198</v>
      </c>
      <c r="C157" s="2" t="s">
        <v>19</v>
      </c>
      <c r="D157" s="11" t="s">
        <v>203</v>
      </c>
      <c r="E157" s="2">
        <v>6</v>
      </c>
      <c r="F157" s="2">
        <v>77</v>
      </c>
      <c r="G157" s="2">
        <v>0</v>
      </c>
      <c r="H157" s="2">
        <v>0</v>
      </c>
      <c r="I157" s="2">
        <v>0</v>
      </c>
      <c r="J157" s="2">
        <v>1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3">
        <f t="shared" si="4"/>
        <v>2</v>
      </c>
      <c r="T157" s="12">
        <f t="shared" si="5"/>
        <v>2.5974025974025976E-2</v>
      </c>
    </row>
    <row r="158" spans="1:20" x14ac:dyDescent="0.25">
      <c r="A158" s="2" t="s">
        <v>17</v>
      </c>
      <c r="B158" s="2" t="s">
        <v>198</v>
      </c>
      <c r="C158" s="2" t="s">
        <v>19</v>
      </c>
      <c r="D158" s="11" t="s">
        <v>204</v>
      </c>
      <c r="E158" s="2">
        <v>6</v>
      </c>
      <c r="F158" s="2">
        <v>98</v>
      </c>
      <c r="G158" s="2">
        <v>4</v>
      </c>
      <c r="H158" s="2">
        <v>3</v>
      </c>
      <c r="I158" s="2">
        <v>0</v>
      </c>
      <c r="J158" s="2">
        <v>2</v>
      </c>
      <c r="K158" s="2">
        <v>2</v>
      </c>
      <c r="L158" s="2">
        <v>2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3">
        <f t="shared" si="4"/>
        <v>13</v>
      </c>
      <c r="T158" s="12">
        <f t="shared" si="5"/>
        <v>0.1326530612244898</v>
      </c>
    </row>
    <row r="159" spans="1:20" x14ac:dyDescent="0.25">
      <c r="A159" s="2" t="s">
        <v>17</v>
      </c>
      <c r="B159" s="2" t="s">
        <v>198</v>
      </c>
      <c r="C159" s="2" t="s">
        <v>19</v>
      </c>
      <c r="D159" s="11" t="s">
        <v>205</v>
      </c>
      <c r="E159" s="2">
        <v>20</v>
      </c>
      <c r="F159" s="2">
        <v>545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11</v>
      </c>
      <c r="N159" s="2">
        <v>24</v>
      </c>
      <c r="O159" s="2">
        <v>20</v>
      </c>
      <c r="P159" s="2">
        <v>19</v>
      </c>
      <c r="Q159" s="2">
        <v>19</v>
      </c>
      <c r="R159" s="2">
        <v>19</v>
      </c>
      <c r="S159" s="3">
        <f t="shared" si="4"/>
        <v>112</v>
      </c>
      <c r="T159" s="12">
        <f t="shared" si="5"/>
        <v>0.20550458715596331</v>
      </c>
    </row>
    <row r="160" spans="1:20" x14ac:dyDescent="0.25">
      <c r="A160" s="2" t="s">
        <v>17</v>
      </c>
      <c r="B160" s="2" t="s">
        <v>198</v>
      </c>
      <c r="C160" s="2" t="s">
        <v>19</v>
      </c>
      <c r="D160" s="11" t="s">
        <v>206</v>
      </c>
      <c r="E160" s="2">
        <v>18</v>
      </c>
      <c r="F160" s="2">
        <v>469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8</v>
      </c>
      <c r="N160" s="2">
        <v>14</v>
      </c>
      <c r="O160" s="2">
        <v>0</v>
      </c>
      <c r="P160" s="2">
        <v>0</v>
      </c>
      <c r="Q160" s="2">
        <v>0</v>
      </c>
      <c r="R160" s="2">
        <v>0</v>
      </c>
      <c r="S160" s="3">
        <f t="shared" si="4"/>
        <v>22</v>
      </c>
      <c r="T160" s="12">
        <f t="shared" si="5"/>
        <v>4.6908315565031986E-2</v>
      </c>
    </row>
    <row r="161" spans="1:20" x14ac:dyDescent="0.25">
      <c r="A161" s="2" t="s">
        <v>17</v>
      </c>
      <c r="B161" s="2" t="s">
        <v>207</v>
      </c>
      <c r="C161" s="2" t="s">
        <v>25</v>
      </c>
      <c r="D161" s="11" t="s">
        <v>208</v>
      </c>
      <c r="E161" s="2">
        <v>12</v>
      </c>
      <c r="F161" s="2">
        <v>101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3">
        <f t="shared" si="4"/>
        <v>0</v>
      </c>
      <c r="T161" s="12">
        <f t="shared" si="5"/>
        <v>0</v>
      </c>
    </row>
    <row r="162" spans="1:20" x14ac:dyDescent="0.25">
      <c r="A162" s="2" t="s">
        <v>17</v>
      </c>
      <c r="B162" s="4" t="s">
        <v>209</v>
      </c>
      <c r="C162" s="2" t="s">
        <v>32</v>
      </c>
      <c r="D162" s="11" t="s">
        <v>210</v>
      </c>
      <c r="E162" s="2">
        <v>12</v>
      </c>
      <c r="F162" s="2">
        <v>279</v>
      </c>
      <c r="G162" s="2">
        <v>39</v>
      </c>
      <c r="H162" s="2">
        <v>42</v>
      </c>
      <c r="I162" s="2">
        <v>44</v>
      </c>
      <c r="J162" s="2">
        <v>35</v>
      </c>
      <c r="K162" s="2">
        <v>34</v>
      </c>
      <c r="L162" s="2">
        <v>35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3">
        <f t="shared" si="4"/>
        <v>229</v>
      </c>
      <c r="T162" s="12">
        <f t="shared" si="5"/>
        <v>0.82078853046594979</v>
      </c>
    </row>
    <row r="163" spans="1:20" x14ac:dyDescent="0.25">
      <c r="A163" s="2" t="s">
        <v>17</v>
      </c>
      <c r="B163" s="2" t="s">
        <v>211</v>
      </c>
      <c r="C163" s="2" t="s">
        <v>19</v>
      </c>
      <c r="D163" s="11" t="s">
        <v>212</v>
      </c>
      <c r="E163" s="2">
        <v>12</v>
      </c>
      <c r="F163" s="2">
        <v>217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3">
        <f t="shared" si="4"/>
        <v>0</v>
      </c>
      <c r="T163" s="12">
        <f t="shared" si="5"/>
        <v>0</v>
      </c>
    </row>
    <row r="164" spans="1:20" x14ac:dyDescent="0.25">
      <c r="A164" s="2" t="s">
        <v>17</v>
      </c>
      <c r="B164" s="2" t="s">
        <v>211</v>
      </c>
      <c r="C164" s="2" t="s">
        <v>19</v>
      </c>
      <c r="D164" s="11" t="s">
        <v>213</v>
      </c>
      <c r="E164" s="2">
        <v>6</v>
      </c>
      <c r="F164" s="2">
        <v>75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3">
        <f t="shared" si="4"/>
        <v>0</v>
      </c>
      <c r="T164" s="12">
        <f t="shared" si="5"/>
        <v>0</v>
      </c>
    </row>
    <row r="165" spans="1:20" x14ac:dyDescent="0.25">
      <c r="A165" s="2" t="s">
        <v>17</v>
      </c>
      <c r="B165" s="2" t="s">
        <v>211</v>
      </c>
      <c r="C165" s="2" t="s">
        <v>19</v>
      </c>
      <c r="D165" s="11" t="s">
        <v>214</v>
      </c>
      <c r="E165" s="2">
        <v>6</v>
      </c>
      <c r="F165" s="2">
        <v>80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3">
        <f t="shared" si="4"/>
        <v>0</v>
      </c>
      <c r="T165" s="12">
        <f t="shared" si="5"/>
        <v>0</v>
      </c>
    </row>
    <row r="166" spans="1:20" x14ac:dyDescent="0.25">
      <c r="A166" s="2" t="s">
        <v>17</v>
      </c>
      <c r="B166" s="2" t="s">
        <v>211</v>
      </c>
      <c r="C166" s="2" t="s">
        <v>19</v>
      </c>
      <c r="D166" s="11" t="s">
        <v>215</v>
      </c>
      <c r="E166" s="2">
        <v>13</v>
      </c>
      <c r="F166" s="2">
        <v>364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3">
        <f t="shared" si="4"/>
        <v>0</v>
      </c>
      <c r="T166" s="12">
        <f t="shared" si="5"/>
        <v>0</v>
      </c>
    </row>
    <row r="167" spans="1:20" x14ac:dyDescent="0.25">
      <c r="A167" s="2" t="s">
        <v>17</v>
      </c>
      <c r="B167" s="2" t="s">
        <v>211</v>
      </c>
      <c r="C167" s="2" t="s">
        <v>19</v>
      </c>
      <c r="D167" s="11" t="s">
        <v>216</v>
      </c>
      <c r="E167" s="2">
        <v>7</v>
      </c>
      <c r="F167" s="2">
        <v>131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2</v>
      </c>
      <c r="N167" s="2">
        <v>4</v>
      </c>
      <c r="O167" s="2">
        <v>2</v>
      </c>
      <c r="P167" s="2">
        <v>6</v>
      </c>
      <c r="Q167" s="2">
        <v>1</v>
      </c>
      <c r="R167" s="2">
        <v>4</v>
      </c>
      <c r="S167" s="3">
        <f t="shared" si="4"/>
        <v>19</v>
      </c>
      <c r="T167" s="12">
        <f t="shared" si="5"/>
        <v>0.14503816793893129</v>
      </c>
    </row>
    <row r="168" spans="1:20" x14ac:dyDescent="0.25">
      <c r="A168" s="2" t="s">
        <v>17</v>
      </c>
      <c r="B168" s="2" t="s">
        <v>211</v>
      </c>
      <c r="C168" s="2" t="s">
        <v>19</v>
      </c>
      <c r="D168" s="11" t="s">
        <v>217</v>
      </c>
      <c r="E168" s="2">
        <v>6</v>
      </c>
      <c r="F168" s="2">
        <v>61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3">
        <f t="shared" si="4"/>
        <v>0</v>
      </c>
      <c r="T168" s="12">
        <f t="shared" si="5"/>
        <v>0</v>
      </c>
    </row>
    <row r="169" spans="1:20" x14ac:dyDescent="0.25">
      <c r="A169" s="2" t="s">
        <v>17</v>
      </c>
      <c r="B169" s="4" t="s">
        <v>97</v>
      </c>
      <c r="C169" s="2" t="s">
        <v>63</v>
      </c>
      <c r="D169" s="11" t="s">
        <v>218</v>
      </c>
      <c r="E169" s="2">
        <v>6</v>
      </c>
      <c r="F169" s="2">
        <v>122</v>
      </c>
      <c r="G169" s="2">
        <v>3</v>
      </c>
      <c r="H169" s="2">
        <v>7</v>
      </c>
      <c r="I169" s="2">
        <v>3</v>
      </c>
      <c r="J169" s="2">
        <v>3</v>
      </c>
      <c r="K169" s="2">
        <v>3</v>
      </c>
      <c r="L169" s="2">
        <v>5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3">
        <f t="shared" si="4"/>
        <v>24</v>
      </c>
      <c r="T169" s="12">
        <f t="shared" si="5"/>
        <v>0.19672131147540983</v>
      </c>
    </row>
    <row r="170" spans="1:20" x14ac:dyDescent="0.25">
      <c r="A170" s="6" t="s">
        <v>219</v>
      </c>
      <c r="B170" s="6"/>
      <c r="C170" s="6"/>
      <c r="D170" s="6"/>
      <c r="E170" s="6"/>
      <c r="F170" s="6"/>
      <c r="G170" s="2">
        <v>186</v>
      </c>
      <c r="H170" s="2">
        <v>229</v>
      </c>
      <c r="I170" s="2">
        <v>189</v>
      </c>
      <c r="J170" s="2">
        <v>205</v>
      </c>
      <c r="K170" s="2">
        <v>195</v>
      </c>
      <c r="L170" s="2">
        <v>163</v>
      </c>
      <c r="M170" s="2">
        <v>546</v>
      </c>
      <c r="N170" s="2">
        <v>601</v>
      </c>
      <c r="O170" s="2">
        <v>597</v>
      </c>
      <c r="P170" s="2">
        <v>594</v>
      </c>
      <c r="Q170" s="2">
        <v>602</v>
      </c>
      <c r="R170" s="2">
        <v>560</v>
      </c>
      <c r="S170" s="3">
        <f t="shared" si="4"/>
        <v>4667</v>
      </c>
      <c r="T170" s="12"/>
    </row>
    <row r="171" spans="1:20" ht="94.5" x14ac:dyDescent="0.25">
      <c r="B171" s="5" t="s">
        <v>221</v>
      </c>
      <c r="T171" s="10"/>
    </row>
  </sheetData>
  <sheetProtection formatCells="0" formatColumns="0" formatRows="0" insertColumns="0" insertRows="0" insertHyperlinks="0" deleteColumns="0" deleteRows="0" sort="0" autoFilter="0" pivotTables="0"/>
  <mergeCells count="11">
    <mergeCell ref="A170:F170"/>
    <mergeCell ref="S3:S5"/>
    <mergeCell ref="T3:T5"/>
    <mergeCell ref="M3:R3"/>
    <mergeCell ref="F3:F5"/>
    <mergeCell ref="G3:L3"/>
    <mergeCell ref="D3:D5"/>
    <mergeCell ref="E3:E5"/>
    <mergeCell ref="A3:A5"/>
    <mergeCell ref="B3:B5"/>
    <mergeCell ref="C3:C5"/>
  </mergeCells>
  <phoneticPr fontId="2" type="noConversion"/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客語文-國小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國中小選習語別開班調查(第1階段)(學校彙整表)</dc:title>
  <dc:subject>Spreadsheet export</dc:subject>
  <dc:creator>Maatwebsite</dc:creator>
  <cp:keywords>maatwebsite, excel, export</cp:keywords>
  <dc:description>Default spreadsheet export</dc:description>
  <cp:lastModifiedBy>330123</cp:lastModifiedBy>
  <dcterms:created xsi:type="dcterms:W3CDTF">2023-03-07T09:03:13Z</dcterms:created>
  <dcterms:modified xsi:type="dcterms:W3CDTF">2023-03-08T04:02:33Z</dcterms:modified>
  <cp:category>Excel</cp:category>
</cp:coreProperties>
</file>